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AWFiS\_AWFiS dydaktyka MATERIAŁY\!!!!!!!!!!!!!! TECH INF - pula materiału - 2021-22\aaa\"/>
    </mc:Choice>
  </mc:AlternateContent>
  <xr:revisionPtr revIDLastSave="0" documentId="13_ncr:1_{8C693F68-B37B-4679-A553-C0EEA066064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" sheetId="2" r:id="rId1"/>
    <sheet name="b" sheetId="11" r:id="rId2"/>
    <sheet name="c" sheetId="3" r:id="rId3"/>
    <sheet name="d" sheetId="7" r:id="rId4"/>
    <sheet name="e" sheetId="4" r:id="rId5"/>
    <sheet name="f" sheetId="6" r:id="rId6"/>
    <sheet name="g" sheetId="9" r:id="rId7"/>
    <sheet name="h" sheetId="8" r:id="rId8"/>
    <sheet name="i" sheetId="10" r:id="rId9"/>
    <sheet name="j" sheetId="12" r:id="rId10"/>
    <sheet name="k ###" sheetId="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8" l="1"/>
  <c r="D16" i="8"/>
  <c r="D17" i="8"/>
  <c r="D18" i="8"/>
  <c r="D19" i="8"/>
  <c r="D20" i="8"/>
  <c r="F21" i="8"/>
  <c r="C16" i="5"/>
  <c r="C17" i="5"/>
  <c r="C18" i="5"/>
  <c r="C19" i="5"/>
  <c r="C20" i="5"/>
  <c r="C21" i="5"/>
  <c r="C22" i="5"/>
</calcChain>
</file>

<file path=xl/sharedStrings.xml><?xml version="1.0" encoding="utf-8"?>
<sst xmlns="http://schemas.openxmlformats.org/spreadsheetml/2006/main" count="255" uniqueCount="214">
  <si>
    <t>Uzupełnij słowa poprawnymi "u", "ó", "rz", "ż", "rz", "ch", "h"</t>
  </si>
  <si>
    <t>a</t>
  </si>
  <si>
    <t>ł</t>
  </si>
  <si>
    <t>s</t>
  </si>
  <si>
    <t>k</t>
  </si>
  <si>
    <t>r</t>
  </si>
  <si>
    <t>n</t>
  </si>
  <si>
    <t>i</t>
  </si>
  <si>
    <t>źle</t>
  </si>
  <si>
    <t>Niech arkusz sprawdza wynik działań, poprawnośc wpisania trudnych liter (w żółte pola)</t>
  </si>
  <si>
    <t>W tabeli przedstawiono miesięczne dochody najuboższych rodzin na wsi. Zarabiający poniżej 3000 otrzymują</t>
  </si>
  <si>
    <t>rodzina</t>
  </si>
  <si>
    <t>dochody mies.</t>
  </si>
  <si>
    <t>wysokość dofinansowania</t>
  </si>
  <si>
    <t>Wiśniwscy</t>
  </si>
  <si>
    <t>Kowalscy</t>
  </si>
  <si>
    <t>Nowakowie</t>
  </si>
  <si>
    <t>Andrzejewscy</t>
  </si>
  <si>
    <t>Jankowscy</t>
  </si>
  <si>
    <t>Winiarscy</t>
  </si>
  <si>
    <t>dofinansowanie w wysokości 700, a pozostali 300 (ta kwota powinna się pojawić w kolumnie "wysokość dofinansowania"</t>
  </si>
  <si>
    <t>Skorzystaj z funkcji jeżeli.</t>
  </si>
  <si>
    <t>Liczba</t>
  </si>
  <si>
    <t>Liczba po zastosowaniu formuły</t>
  </si>
  <si>
    <t xml:space="preserve">Napisz uniwersalną formułę, która dla każdej z poniższych liczb da tę samą liczbę, </t>
  </si>
  <si>
    <t>jeśli jest ona dodatnia lub liczbę przeciwną jeśli jest ujemna. (czyli dla 5 będzie 5, a dla -13 będzie 13)</t>
  </si>
  <si>
    <t>przetrzymujących książki biblioteczne powyżej okreslonego czasu.</t>
  </si>
  <si>
    <t>Przewidywana jest kara za każdy dzień przetrzymania książki.</t>
  </si>
  <si>
    <t>obecna data</t>
  </si>
  <si>
    <t>kara (za każdy dzień)</t>
  </si>
  <si>
    <t>student</t>
  </si>
  <si>
    <t>wyliczona kara pieniężna</t>
  </si>
  <si>
    <t>Jan Kowalski</t>
  </si>
  <si>
    <t>Piotr Nowak</t>
  </si>
  <si>
    <t>Ewelina Strąk</t>
  </si>
  <si>
    <t>Korzystając z funkcji jeżeli() znajdź wysokość kary dla wszystkich osób</t>
  </si>
  <si>
    <t>data zwrotu (kiedy książka powinna zostać zwrócona)</t>
  </si>
  <si>
    <t>Oblicz wysokość rabatu udzielonego klientowi wg założenia:</t>
  </si>
  <si>
    <t>Skorzystaj z funkcji JEŻELI, zagnieżdżając ją wieokrotnie (skorzystaj z menu Pomocy)</t>
  </si>
  <si>
    <t>Wartość zakupu</t>
  </si>
  <si>
    <t>% udzielonego rabatu</t>
  </si>
  <si>
    <t xml:space="preserve"> powyżej 10000</t>
  </si>
  <si>
    <t>Klient</t>
  </si>
  <si>
    <t>Rabat</t>
  </si>
  <si>
    <t>"Żabka"</t>
  </si>
  <si>
    <t>"Plus"</t>
  </si>
  <si>
    <t>"Biedronka"</t>
  </si>
  <si>
    <t>"Lidl"</t>
  </si>
  <si>
    <t>"ABC"</t>
  </si>
  <si>
    <t>"Geant"</t>
  </si>
  <si>
    <t>"Makro"</t>
  </si>
  <si>
    <t>Nazwisko</t>
  </si>
  <si>
    <t>Imię</t>
  </si>
  <si>
    <t>Kwota roczna</t>
  </si>
  <si>
    <t>Podatek</t>
  </si>
  <si>
    <t>Aktywa PO</t>
  </si>
  <si>
    <t>Kowalski</t>
  </si>
  <si>
    <t>Witold</t>
  </si>
  <si>
    <t>Tomaszek</t>
  </si>
  <si>
    <t>Karol</t>
  </si>
  <si>
    <t>Janusz</t>
  </si>
  <si>
    <t>Magda</t>
  </si>
  <si>
    <t>Sękacz</t>
  </si>
  <si>
    <t>Tomasz</t>
  </si>
  <si>
    <t>Jan</t>
  </si>
  <si>
    <t>Zieliński</t>
  </si>
  <si>
    <t>Wojciech</t>
  </si>
  <si>
    <t>a powyżej wynosi 30%. Do pól procentowych odnieś się używając odwołania bezwzględnego.</t>
  </si>
  <si>
    <t>Aktywa to róznica kwoty rocznej i podatku.</t>
  </si>
  <si>
    <t>Wylicz za pomocą funkcji JEŻELI podatek przy założeniu, że do 35000 zł podatek wynosi 19%,</t>
  </si>
  <si>
    <t>Oto lista klientów pewnego banku</t>
  </si>
  <si>
    <t>jeśli stan ich konta na koniec miesiąca jest mniejszy niż 2500 zł, to bank pobiera prowizję 6 zł za prowadzenie konta.</t>
  </si>
  <si>
    <t>stan konta</t>
  </si>
  <si>
    <t xml:space="preserve">opłata za </t>
  </si>
  <si>
    <t>% ogółu</t>
  </si>
  <si>
    <t>L.p.</t>
  </si>
  <si>
    <t>na 2008-10-31 23:59:59</t>
  </si>
  <si>
    <t>prowadzenie</t>
  </si>
  <si>
    <t>środków</t>
  </si>
  <si>
    <t>Kwaśniewski</t>
  </si>
  <si>
    <t>Kazimierz</t>
  </si>
  <si>
    <t>Włodzimierz</t>
  </si>
  <si>
    <t>Miller</t>
  </si>
  <si>
    <t>Leszek</t>
  </si>
  <si>
    <t>na 2008-11-01 00:00:01</t>
  </si>
  <si>
    <t xml:space="preserve">Poniżej znajduje lista studentów oraz punkty uzyskane za egzamin, który uważa się za zdany w przypadku, gdy student uzyskał przynajmniej 25 punktów. </t>
  </si>
  <si>
    <t>Wykorzystując funkcję „jeżeli” wypisz w kolumnie "Opinia" słowa „zdany” lub „nie zdany” w zależności od liczby punktów.</t>
  </si>
  <si>
    <t>Wynik punktowy egzaminu</t>
  </si>
  <si>
    <t>Opinia</t>
  </si>
  <si>
    <t>Jacek</t>
  </si>
  <si>
    <t>Matysiak</t>
  </si>
  <si>
    <t>Lidia</t>
  </si>
  <si>
    <t>Sikorski</t>
  </si>
  <si>
    <t>Edward</t>
  </si>
  <si>
    <t>Witkowski</t>
  </si>
  <si>
    <t>Robert</t>
  </si>
  <si>
    <t>Dotkiewicz</t>
  </si>
  <si>
    <t>Felicja</t>
  </si>
  <si>
    <t>Barysiak</t>
  </si>
  <si>
    <t>Damian</t>
  </si>
  <si>
    <t>Cedrowicz</t>
  </si>
  <si>
    <t>Grzegorz</t>
  </si>
  <si>
    <t>Androwicz</t>
  </si>
  <si>
    <t>Izabela</t>
  </si>
  <si>
    <t>Filipiak</t>
  </si>
  <si>
    <t>Kamila</t>
  </si>
  <si>
    <t>Mostowicz</t>
  </si>
  <si>
    <t>Aleksander</t>
  </si>
  <si>
    <t>Nakowicz</t>
  </si>
  <si>
    <t>Helena</t>
  </si>
  <si>
    <t>Miłoszak</t>
  </si>
  <si>
    <t>Elżbieta</t>
  </si>
  <si>
    <t>Lebrowicz</t>
  </si>
  <si>
    <t>Kowalak</t>
  </si>
  <si>
    <t>Katarzyna</t>
  </si>
  <si>
    <t>Jaworowicz</t>
  </si>
  <si>
    <t>Krystyna</t>
  </si>
  <si>
    <t>Zetawicz</t>
  </si>
  <si>
    <t>Dorota</t>
  </si>
  <si>
    <t>Pakowiak</t>
  </si>
  <si>
    <t>Joanna</t>
  </si>
  <si>
    <t>Rawucki</t>
  </si>
  <si>
    <t>Filip</t>
  </si>
  <si>
    <t>Grzywicki</t>
  </si>
  <si>
    <t>Sławomir</t>
  </si>
  <si>
    <t>Fetkiewicz</t>
  </si>
  <si>
    <t>Artur</t>
  </si>
  <si>
    <t>Lutodowska</t>
  </si>
  <si>
    <t>Anna</t>
  </si>
  <si>
    <t xml:space="preserve">Poniżej znajduje się lista towarów i usług oraz ich cen netto. </t>
  </si>
  <si>
    <t xml:space="preserve">Wiedząc, że stawka podatku dla towarów wynosi 22%, a dla usług 7% wylicz cenę brutto. </t>
  </si>
  <si>
    <t>Skorzystaj z funkcji jeżeli. Cena brutto=cena netto+podatek</t>
  </si>
  <si>
    <t>Rodzaj towaru lub usługi</t>
  </si>
  <si>
    <t>Czy towar czy usługa</t>
  </si>
  <si>
    <t>Cena netto</t>
  </si>
  <si>
    <t>Cena brutto</t>
  </si>
  <si>
    <t>obiad w restauracji</t>
  </si>
  <si>
    <t>usługa</t>
  </si>
  <si>
    <t>lampa</t>
  </si>
  <si>
    <t>towar</t>
  </si>
  <si>
    <t>remont łazienki</t>
  </si>
  <si>
    <t>koszula</t>
  </si>
  <si>
    <t>meble</t>
  </si>
  <si>
    <t>naprawa dachu domu</t>
  </si>
  <si>
    <t>wycieczka zagraniczna</t>
  </si>
  <si>
    <t>komputer</t>
  </si>
  <si>
    <t>telewizor</t>
  </si>
  <si>
    <t>montaż kuchenki gazowej</t>
  </si>
  <si>
    <t>przejazd taksówką</t>
  </si>
  <si>
    <t>plecak górski</t>
  </si>
  <si>
    <t>nocleg w ośrodku kampingowym</t>
  </si>
  <si>
    <t>express do kawy</t>
  </si>
  <si>
    <t>robot kuchenny</t>
  </si>
  <si>
    <t>połączenie z Internetem</t>
  </si>
  <si>
    <t>obrus</t>
  </si>
  <si>
    <t>buty</t>
  </si>
  <si>
    <t>aparat telefoniczny</t>
  </si>
  <si>
    <t>założenie paneli podłogowych</t>
  </si>
  <si>
    <t>Nie przejmuj się losowanymi Wartościami zakupu.</t>
  </si>
  <si>
    <r>
      <t xml:space="preserve">jeżeli mniejsza od 0 to </t>
    </r>
    <r>
      <rPr>
        <b/>
        <sz val="10"/>
        <rFont val="Arial"/>
        <family val="2"/>
        <charset val="238"/>
      </rPr>
      <t>ujemna</t>
    </r>
    <r>
      <rPr>
        <sz val="10"/>
        <rFont val="Arial CE"/>
        <charset val="238"/>
      </rPr>
      <t xml:space="preserve">, a jeśli 0 to ma pisać </t>
    </r>
    <r>
      <rPr>
        <b/>
        <sz val="10"/>
        <rFont val="Arial"/>
        <family val="2"/>
        <charset val="238"/>
      </rPr>
      <t>zero</t>
    </r>
    <r>
      <rPr>
        <sz val="10"/>
        <rFont val="Arial CE"/>
        <charset val="238"/>
      </rPr>
      <t>.</t>
    </r>
  </si>
  <si>
    <r>
      <t xml:space="preserve">Zapisz taką funkcję, że jeżeli w komórce żółtej będzie liczba większa od 0 to w zielonej ma pisać </t>
    </r>
    <r>
      <rPr>
        <b/>
        <sz val="10"/>
        <rFont val="Arial"/>
        <family val="2"/>
        <charset val="238"/>
      </rPr>
      <t>dodatnia</t>
    </r>
    <r>
      <rPr>
        <sz val="10"/>
        <rFont val="Arial CE"/>
        <charset val="238"/>
      </rPr>
      <t>,</t>
    </r>
  </si>
  <si>
    <t xml:space="preserve">Zaprojektuj arkusz wg. podanej tablicy prawdy. </t>
  </si>
  <si>
    <t>Ocena:</t>
  </si>
  <si>
    <t>Opis:</t>
  </si>
  <si>
    <t>Ocena</t>
  </si>
  <si>
    <t>Opis</t>
  </si>
  <si>
    <t>nieklasyfikowany</t>
  </si>
  <si>
    <t>niepromowany</t>
  </si>
  <si>
    <t>wyróżnienie</t>
  </si>
  <si>
    <t>Niech wpisanie w pomarańczową komórkę dowolnej oceny od 0 do 6 spowoduje</t>
  </si>
  <si>
    <t>wyświetlenie w zielonej odpowiedniego komentarza.</t>
  </si>
  <si>
    <t xml:space="preserve">z matematyki (dodawanie i odejmowanie) i jęz. polskiego (ortografia) </t>
  </si>
  <si>
    <t>Czyli zamiast komunikatu "źle" ma być wstawiona funkcja, która sprawdzi, czy w żółtym polu znajduje się poprawna litera.</t>
  </si>
  <si>
    <r>
      <t xml:space="preserve">Wykorzystując funkcję </t>
    </r>
    <r>
      <rPr>
        <i/>
        <sz val="11"/>
        <color rgb="FF0070C0"/>
        <rFont val="Arial CE"/>
        <charset val="238"/>
      </rPr>
      <t xml:space="preserve">jeżeli </t>
    </r>
    <r>
      <rPr>
        <sz val="11"/>
        <color rgb="FF0070C0"/>
        <rFont val="Arial CE"/>
        <charset val="238"/>
      </rPr>
      <t>skonstruuj dwa zestawy PO CZTERY PRZYKŁADY ćwiczeń dla dzieci:</t>
    </r>
  </si>
  <si>
    <t>Funkcja logiczna "jeżeli"</t>
  </si>
  <si>
    <t>(przynajmniej jeden trudny element w słowie) i okazuje to komunikatem dobrze/źle (w polu zielonym - tam musi zostać wpisana funkcja).</t>
  </si>
  <si>
    <t>2.</t>
  </si>
  <si>
    <t>3.</t>
  </si>
  <si>
    <t>4.</t>
  </si>
  <si>
    <t>1.</t>
  </si>
  <si>
    <t>+</t>
  </si>
  <si>
    <t>=</t>
  </si>
  <si>
    <t xml:space="preserve">2. </t>
  </si>
  <si>
    <t>Standardowa funkcja "jeżeli" (2 możliwości: funkcja się spełnia, lub nie)</t>
  </si>
  <si>
    <r>
      <t xml:space="preserve">jeżeli </t>
    </r>
    <r>
      <rPr>
        <b/>
        <sz val="10"/>
        <rFont val="Arial"/>
        <family val="2"/>
        <charset val="238"/>
      </rPr>
      <t>M</t>
    </r>
    <r>
      <rPr>
        <sz val="10"/>
        <rFont val="Arial CE"/>
        <charset val="238"/>
      </rPr>
      <t xml:space="preserve"> to </t>
    </r>
    <r>
      <rPr>
        <b/>
        <sz val="10"/>
        <rFont val="Arial"/>
        <family val="2"/>
        <charset val="238"/>
      </rPr>
      <t>mężczyzna (umawiamy się, że nikt nie wpisze nic innego, aniżeli M lub K)</t>
    </r>
  </si>
  <si>
    <r>
      <t xml:space="preserve">Zapisz taką funkcję w zielonym polu, która (jeżeli w komórce żółtej będzie litera </t>
    </r>
    <r>
      <rPr>
        <b/>
        <sz val="10"/>
        <rFont val="Arial"/>
        <family val="2"/>
        <charset val="238"/>
      </rPr>
      <t xml:space="preserve">K) wyświetli </t>
    </r>
    <r>
      <rPr>
        <sz val="10"/>
        <rFont val="Arial CE"/>
        <charset val="238"/>
      </rPr>
      <t xml:space="preserve">słowo: </t>
    </r>
    <r>
      <rPr>
        <b/>
        <sz val="10"/>
        <rFont val="Arial"/>
        <family val="2"/>
        <charset val="238"/>
      </rPr>
      <t>kobieta</t>
    </r>
    <r>
      <rPr>
        <sz val="10"/>
        <rFont val="Arial CE"/>
        <charset val="238"/>
      </rPr>
      <t>,</t>
    </r>
  </si>
  <si>
    <t>K</t>
  </si>
  <si>
    <t>Funkcja "jeżeli" zagnieżdżona w innej funkcji "jeżeli" (3 możliwości)</t>
  </si>
  <si>
    <t>Zadanie: dofinansowanie</t>
  </si>
  <si>
    <t>Zadanie: podatek uzależniony od kwoty rocznej</t>
  </si>
  <si>
    <t>Zadanie: liczba przeciwna tylko dla ujemnych</t>
  </si>
  <si>
    <t>brak kary</t>
  </si>
  <si>
    <t>podpowiedź:</t>
  </si>
  <si>
    <t>537 zł kary</t>
  </si>
  <si>
    <t>6 zł kary</t>
  </si>
  <si>
    <t>Zadanie: kto zdał egzamin?</t>
  </si>
  <si>
    <t>Zadanie: kara w bibliotece</t>
  </si>
  <si>
    <t xml:space="preserve">W przeciwnym wypadku prowizja wynosi 0 zł. </t>
  </si>
  <si>
    <t>Pamiętaj, abyś w zielonych komórkach stworzył uniwersalne formuły, które będzie można skopiować w dół (poprzez przeciąganie)</t>
  </si>
  <si>
    <t>Zadanie: bank i klienci</t>
  </si>
  <si>
    <t>1) Oblicz opłatę za prowadzenie konta</t>
  </si>
  <si>
    <t>2) Oblicz stan konta na pierwszy dzień następnego miesiąca.</t>
  </si>
  <si>
    <t>3) W żółtej komórce oblicz sumę przechowywanych w banku środków</t>
  </si>
  <si>
    <t>4) a w kolumnie G - jaki procent ogółu środków przypada na każdego z klientów</t>
  </si>
  <si>
    <t>(Uwaga. Stan konta jest losowany w zależności od zawartości tego arkusza, więc liczby mogą się zmieniać! Ale formuły - będą działały, jak je dobrze skonstruujesz)</t>
  </si>
  <si>
    <t>Zadanie: towar czy usługa?</t>
  </si>
  <si>
    <t>Zadanie: ocena automatyczna</t>
  </si>
  <si>
    <t>promowany: mierny</t>
  </si>
  <si>
    <t>promowany: trójka</t>
  </si>
  <si>
    <t>promowany: czwórka</t>
  </si>
  <si>
    <t>promowany: bardzo dobry</t>
  </si>
  <si>
    <t xml:space="preserve">Po skonstruowaniu uniwersalnej formułęyktórą następnie przeciągniesz w dół, kopiując) sprawdź dowolny wynik, czy wylicza się poprawnie. </t>
  </si>
  <si>
    <t>Zadanie: rabaciki</t>
  </si>
  <si>
    <t>Działania matematyczne: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</si>
</sst>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164" formatCode="#,##0.00\ &quot;zł&quot;"/>
    <numFmt numFmtId="165" formatCode="#,##0\ &quot;zł&quot;"/>
  </numFmts>
  <fonts count="21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Black"/>
      <family val="2"/>
    </font>
    <font>
      <sz val="14"/>
      <name val="Arial Black"/>
      <family val="2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6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10"/>
      <name val="Arial"/>
      <family val="2"/>
    </font>
    <font>
      <sz val="12"/>
      <name val="Arial CE"/>
      <charset val="238"/>
    </font>
    <font>
      <b/>
      <sz val="10"/>
      <name val="Arial CE"/>
      <charset val="238"/>
    </font>
    <font>
      <sz val="11"/>
      <color rgb="FF0070C0"/>
      <name val="Arial CE"/>
      <charset val="238"/>
    </font>
    <font>
      <i/>
      <sz val="11"/>
      <color rgb="FF0070C0"/>
      <name val="Arial CE"/>
      <charset val="238"/>
    </font>
    <font>
      <b/>
      <sz val="14"/>
      <color rgb="FF0070C0"/>
      <name val="Arial CE"/>
      <charset val="238"/>
    </font>
    <font>
      <b/>
      <sz val="12"/>
      <color rgb="FF0070C0"/>
      <name val="Arial CE"/>
      <charset val="238"/>
    </font>
    <font>
      <sz val="10"/>
      <color theme="0" tint="-0.499984740745262"/>
      <name val="Arial CE"/>
      <charset val="238"/>
    </font>
    <font>
      <b/>
      <sz val="12"/>
      <color theme="4"/>
      <name val="Arial CE"/>
      <charset val="238"/>
    </font>
    <font>
      <b/>
      <sz val="14"/>
      <color theme="4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wrapText="1"/>
    </xf>
    <xf numFmtId="0" fontId="0" fillId="3" borderId="1" xfId="0" applyFill="1" applyBorder="1"/>
    <xf numFmtId="0" fontId="0" fillId="0" borderId="1" xfId="0" applyBorder="1"/>
    <xf numFmtId="0" fontId="6" fillId="0" borderId="1" xfId="0" applyFont="1" applyFill="1" applyBorder="1"/>
    <xf numFmtId="0" fontId="0" fillId="0" borderId="1" xfId="0" applyFill="1" applyBorder="1"/>
    <xf numFmtId="0" fontId="0" fillId="0" borderId="0" xfId="0" applyFill="1"/>
    <xf numFmtId="165" fontId="0" fillId="0" borderId="1" xfId="0" applyNumberFormat="1" applyFill="1" applyBorder="1"/>
    <xf numFmtId="0" fontId="6" fillId="0" borderId="0" xfId="0" applyFont="1"/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4" fontId="1" fillId="2" borderId="1" xfId="0" applyNumberFormat="1" applyFont="1" applyFill="1" applyBorder="1" applyProtection="1">
      <protection locked="0"/>
    </xf>
    <xf numFmtId="0" fontId="0" fillId="0" borderId="0" xfId="0" applyProtection="1">
      <protection hidden="1"/>
    </xf>
    <xf numFmtId="16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7" fillId="0" borderId="0" xfId="0" applyFont="1"/>
    <xf numFmtId="0" fontId="6" fillId="0" borderId="1" xfId="0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0" fontId="0" fillId="2" borderId="1" xfId="0" applyFill="1" applyBorder="1"/>
    <xf numFmtId="9" fontId="1" fillId="4" borderId="0" xfId="0" applyNumberFormat="1" applyFont="1" applyFill="1" applyAlignment="1">
      <alignment horizontal="center"/>
    </xf>
    <xf numFmtId="10" fontId="0" fillId="0" borderId="1" xfId="0" applyNumberFormat="1" applyBorder="1"/>
    <xf numFmtId="0" fontId="0" fillId="0" borderId="0" xfId="0" applyFont="1" applyAlignment="1">
      <alignment horizontal="right"/>
    </xf>
    <xf numFmtId="164" fontId="0" fillId="5" borderId="1" xfId="0" applyNumberFormat="1" applyFill="1" applyBorder="1"/>
    <xf numFmtId="10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left"/>
      <protection hidden="1"/>
    </xf>
    <xf numFmtId="0" fontId="8" fillId="0" borderId="0" xfId="0" applyFont="1" applyBorder="1"/>
    <xf numFmtId="0" fontId="9" fillId="6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2" fillId="0" borderId="1" xfId="0" applyFont="1" applyBorder="1"/>
    <xf numFmtId="164" fontId="0" fillId="0" borderId="1" xfId="0" applyNumberFormat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3" fillId="0" borderId="0" xfId="0" applyFont="1"/>
    <xf numFmtId="0" fontId="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4" fillId="0" borderId="0" xfId="0" applyFont="1"/>
    <xf numFmtId="0" fontId="0" fillId="0" borderId="0" xfId="0" applyFont="1"/>
    <xf numFmtId="0" fontId="16" fillId="0" borderId="0" xfId="0" applyFont="1"/>
    <xf numFmtId="0" fontId="3" fillId="0" borderId="0" xfId="0" applyFont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7" fillId="0" borderId="0" xfId="0" applyFont="1"/>
    <xf numFmtId="0" fontId="11" fillId="2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18" fillId="0" borderId="0" xfId="0" applyFont="1"/>
    <xf numFmtId="6" fontId="18" fillId="0" borderId="0" xfId="0" applyNumberFormat="1" applyFont="1"/>
    <xf numFmtId="0" fontId="9" fillId="0" borderId="1" xfId="0" applyFont="1" applyBorder="1"/>
    <xf numFmtId="0" fontId="19" fillId="0" borderId="0" xfId="0" applyFont="1"/>
    <xf numFmtId="0" fontId="0" fillId="7" borderId="1" xfId="0" applyFill="1" applyBorder="1"/>
    <xf numFmtId="164" fontId="0" fillId="7" borderId="1" xfId="0" applyNumberFormat="1" applyFill="1" applyBorder="1"/>
    <xf numFmtId="10" fontId="0" fillId="7" borderId="1" xfId="0" applyNumberFormat="1" applyFill="1" applyBorder="1"/>
    <xf numFmtId="0" fontId="10" fillId="9" borderId="1" xfId="0" applyFont="1" applyFill="1" applyBorder="1"/>
    <xf numFmtId="0" fontId="0" fillId="8" borderId="1" xfId="0" applyFill="1" applyBorder="1"/>
    <xf numFmtId="0" fontId="20" fillId="0" borderId="0" xfId="0" applyFont="1"/>
  </cellXfs>
  <cellStyles count="1">
    <cellStyle name="Normalny" xfId="0" builtinId="0"/>
  </cellStyles>
  <dxfs count="4">
    <dxf>
      <font>
        <condense val="0"/>
        <extend val="0"/>
        <color indexed="57"/>
      </font>
    </dxf>
    <dxf>
      <font>
        <condense val="0"/>
        <extend val="0"/>
        <color indexed="12"/>
      </font>
    </dxf>
    <dxf>
      <font>
        <condense val="0"/>
        <extend val="0"/>
        <color indexed="42"/>
      </font>
    </dxf>
    <dxf>
      <font>
        <condense val="0"/>
        <extend val="0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workbookViewId="0">
      <selection activeCell="A20" sqref="A20"/>
    </sheetView>
  </sheetViews>
  <sheetFormatPr defaultRowHeight="12.5" x14ac:dyDescent="0.25"/>
  <cols>
    <col min="10" max="15" width="6.1796875" customWidth="1"/>
    <col min="16" max="16" width="8.1796875" customWidth="1"/>
    <col min="17" max="18" width="6.1796875" customWidth="1"/>
  </cols>
  <sheetData>
    <row r="1" spans="1:9" ht="18" x14ac:dyDescent="0.4">
      <c r="A1" s="65" t="s">
        <v>174</v>
      </c>
    </row>
    <row r="2" spans="1:9" ht="14.5" x14ac:dyDescent="0.35">
      <c r="A2" s="63" t="s">
        <v>173</v>
      </c>
    </row>
    <row r="3" spans="1:9" ht="14" x14ac:dyDescent="0.3">
      <c r="A3" s="63" t="s">
        <v>171</v>
      </c>
    </row>
    <row r="4" spans="1:9" ht="13" x14ac:dyDescent="0.3">
      <c r="A4" s="59" t="s">
        <v>9</v>
      </c>
    </row>
    <row r="5" spans="1:9" ht="13" x14ac:dyDescent="0.3">
      <c r="A5" s="59" t="s">
        <v>175</v>
      </c>
    </row>
    <row r="6" spans="1:9" x14ac:dyDescent="0.25">
      <c r="A6" t="s">
        <v>172</v>
      </c>
    </row>
    <row r="9" spans="1:9" ht="13" x14ac:dyDescent="0.3">
      <c r="A9" s="59" t="s">
        <v>0</v>
      </c>
    </row>
    <row r="12" spans="1:9" ht="22" x14ac:dyDescent="0.65">
      <c r="A12" t="s">
        <v>179</v>
      </c>
      <c r="B12" s="3"/>
      <c r="C12" s="2" t="s">
        <v>1</v>
      </c>
      <c r="D12" s="2" t="s">
        <v>2</v>
      </c>
      <c r="E12" s="2" t="s">
        <v>1</v>
      </c>
      <c r="F12" s="2" t="s">
        <v>3</v>
      </c>
      <c r="H12" s="5"/>
      <c r="I12" s="67" t="s">
        <v>8</v>
      </c>
    </row>
    <row r="13" spans="1:9" ht="22" x14ac:dyDescent="0.65">
      <c r="B13" s="66"/>
      <c r="C13" s="66"/>
      <c r="D13" s="66"/>
      <c r="E13" s="66"/>
      <c r="F13" s="66"/>
      <c r="H13" s="5"/>
      <c r="I13" s="5"/>
    </row>
    <row r="14" spans="1:9" ht="22" x14ac:dyDescent="0.65">
      <c r="A14" t="s">
        <v>176</v>
      </c>
      <c r="B14" s="2" t="s">
        <v>4</v>
      </c>
      <c r="C14" s="3"/>
      <c r="D14" s="2" t="s">
        <v>5</v>
      </c>
      <c r="E14" s="2" t="s">
        <v>6</v>
      </c>
      <c r="F14" s="2" t="s">
        <v>7</v>
      </c>
      <c r="G14" s="2" t="s">
        <v>4</v>
      </c>
      <c r="I14" s="67" t="s">
        <v>8</v>
      </c>
    </row>
    <row r="15" spans="1:9" ht="22" x14ac:dyDescent="0.65">
      <c r="B15" s="66"/>
      <c r="C15" s="66"/>
      <c r="D15" s="66"/>
      <c r="E15" s="66"/>
      <c r="F15" s="66"/>
      <c r="H15" s="5"/>
      <c r="I15" s="5"/>
    </row>
    <row r="16" spans="1:9" ht="22" x14ac:dyDescent="0.65">
      <c r="A16" t="s">
        <v>177</v>
      </c>
      <c r="B16" s="66"/>
      <c r="C16" s="66"/>
      <c r="D16" s="66"/>
      <c r="E16" s="66"/>
      <c r="F16" s="66"/>
      <c r="H16" s="5"/>
      <c r="I16" s="4"/>
    </row>
    <row r="17" spans="1:17" ht="22" x14ac:dyDescent="0.65">
      <c r="B17" s="66"/>
      <c r="C17" s="66"/>
      <c r="D17" s="66"/>
      <c r="E17" s="66"/>
      <c r="F17" s="66"/>
      <c r="H17" s="5"/>
      <c r="I17" s="4"/>
    </row>
    <row r="18" spans="1:17" ht="22" x14ac:dyDescent="0.65">
      <c r="A18" t="s">
        <v>178</v>
      </c>
      <c r="B18" s="66"/>
      <c r="C18" s="66"/>
      <c r="D18" s="66"/>
      <c r="E18" s="66"/>
      <c r="F18" s="66"/>
      <c r="H18" s="5"/>
      <c r="I18" s="4"/>
    </row>
    <row r="19" spans="1:17" ht="22" x14ac:dyDescent="0.65">
      <c r="B19" s="66"/>
      <c r="C19" s="66"/>
      <c r="D19" s="66"/>
      <c r="E19" s="66"/>
      <c r="F19" s="66"/>
      <c r="H19" s="5"/>
      <c r="I19" s="4"/>
    </row>
    <row r="20" spans="1:17" ht="24.75" customHeight="1" x14ac:dyDescent="0.3">
      <c r="A20" s="59" t="s">
        <v>213</v>
      </c>
      <c r="I20" s="6"/>
    </row>
    <row r="21" spans="1:17" ht="24.75" customHeight="1" x14ac:dyDescent="0.65">
      <c r="A21" t="s">
        <v>179</v>
      </c>
      <c r="B21" s="2">
        <v>2</v>
      </c>
      <c r="C21" s="2" t="s">
        <v>180</v>
      </c>
      <c r="D21" s="3"/>
      <c r="E21" s="2" t="s">
        <v>181</v>
      </c>
      <c r="F21" s="2">
        <v>15</v>
      </c>
      <c r="I21" s="67" t="s">
        <v>8</v>
      </c>
    </row>
    <row r="22" spans="1:17" ht="24.75" customHeight="1" x14ac:dyDescent="0.25"/>
    <row r="23" spans="1:17" ht="24.75" customHeight="1" x14ac:dyDescent="0.25">
      <c r="A23" t="s">
        <v>182</v>
      </c>
      <c r="Q23" s="6"/>
    </row>
    <row r="24" spans="1:17" ht="24.75" customHeight="1" x14ac:dyDescent="0.25">
      <c r="Q24" s="6"/>
    </row>
    <row r="25" spans="1:17" ht="24.75" customHeight="1" x14ac:dyDescent="0.25">
      <c r="A25" t="s">
        <v>177</v>
      </c>
      <c r="Q25" s="6"/>
    </row>
    <row r="26" spans="1:17" ht="24.75" customHeight="1" x14ac:dyDescent="0.25">
      <c r="Q26" s="6"/>
    </row>
    <row r="27" spans="1:17" ht="24.75" customHeight="1" x14ac:dyDescent="0.25">
      <c r="A27" t="s">
        <v>178</v>
      </c>
    </row>
    <row r="28" spans="1:17" ht="24.75" customHeight="1" x14ac:dyDescent="0.25"/>
    <row r="29" spans="1:17" ht="24.75" customHeight="1" x14ac:dyDescent="0.25"/>
    <row r="30" spans="1:17" ht="24.75" customHeight="1" x14ac:dyDescent="0.25"/>
    <row r="31" spans="1:17" ht="24.75" customHeight="1" x14ac:dyDescent="0.25"/>
    <row r="32" spans="1:17" ht="24.75" customHeight="1" x14ac:dyDescent="0.25"/>
    <row r="33" ht="24.75" customHeight="1" x14ac:dyDescent="0.25"/>
    <row r="34" ht="24.75" customHeight="1" x14ac:dyDescent="0.25"/>
    <row r="35" ht="24.75" customHeight="1" x14ac:dyDescent="0.25"/>
    <row r="36" ht="24.75" customHeight="1" x14ac:dyDescent="0.25"/>
  </sheetData>
  <phoneticPr fontId="0" type="noConversion"/>
  <pageMargins left="0.75" right="0.75" top="1" bottom="1" header="0.5" footer="0.5"/>
  <pageSetup paperSize="9" orientation="portrait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"/>
  <sheetViews>
    <sheetView workbookViewId="0">
      <selection activeCell="E6" sqref="E6"/>
    </sheetView>
  </sheetViews>
  <sheetFormatPr defaultRowHeight="12.5" x14ac:dyDescent="0.25"/>
  <cols>
    <col min="3" max="3" width="31.08984375" customWidth="1"/>
    <col min="7" max="7" width="24" customWidth="1"/>
  </cols>
  <sheetData>
    <row r="1" spans="1:7" ht="15.5" x14ac:dyDescent="0.35">
      <c r="A1" s="74" t="s">
        <v>206</v>
      </c>
    </row>
    <row r="2" spans="1:7" x14ac:dyDescent="0.25">
      <c r="A2" t="s">
        <v>161</v>
      </c>
    </row>
    <row r="3" spans="1:7" x14ac:dyDescent="0.25">
      <c r="A3" t="s">
        <v>169</v>
      </c>
    </row>
    <row r="4" spans="1:7" x14ac:dyDescent="0.25">
      <c r="A4" t="s">
        <v>170</v>
      </c>
    </row>
    <row r="5" spans="1:7" x14ac:dyDescent="0.25">
      <c r="E5" t="s">
        <v>162</v>
      </c>
      <c r="G5" t="s">
        <v>163</v>
      </c>
    </row>
    <row r="6" spans="1:7" x14ac:dyDescent="0.25">
      <c r="B6" s="51" t="s">
        <v>164</v>
      </c>
      <c r="C6" s="53" t="s">
        <v>165</v>
      </c>
      <c r="E6" s="78"/>
      <c r="G6" s="79"/>
    </row>
    <row r="7" spans="1:7" x14ac:dyDescent="0.25">
      <c r="B7" s="52">
        <v>0</v>
      </c>
      <c r="C7" s="54" t="s">
        <v>166</v>
      </c>
    </row>
    <row r="8" spans="1:7" x14ac:dyDescent="0.25">
      <c r="B8" s="52">
        <v>1</v>
      </c>
      <c r="C8" s="54" t="s">
        <v>167</v>
      </c>
    </row>
    <row r="9" spans="1:7" x14ac:dyDescent="0.25">
      <c r="B9" s="52">
        <v>2</v>
      </c>
      <c r="C9" s="54" t="s">
        <v>207</v>
      </c>
    </row>
    <row r="10" spans="1:7" x14ac:dyDescent="0.25">
      <c r="B10" s="52">
        <v>3</v>
      </c>
      <c r="C10" s="54" t="s">
        <v>208</v>
      </c>
    </row>
    <row r="11" spans="1:7" x14ac:dyDescent="0.25">
      <c r="B11" s="52">
        <v>4</v>
      </c>
      <c r="C11" s="54" t="s">
        <v>209</v>
      </c>
    </row>
    <row r="12" spans="1:7" x14ac:dyDescent="0.25">
      <c r="B12" s="52">
        <v>5</v>
      </c>
      <c r="C12" s="54" t="s">
        <v>210</v>
      </c>
    </row>
    <row r="13" spans="1:7" x14ac:dyDescent="0.25">
      <c r="B13" s="52">
        <v>6</v>
      </c>
      <c r="C13" s="54" t="s">
        <v>168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2"/>
  <sheetViews>
    <sheetView workbookViewId="0">
      <selection activeCell="E15" sqref="E15"/>
    </sheetView>
  </sheetViews>
  <sheetFormatPr defaultRowHeight="12.5" x14ac:dyDescent="0.25"/>
  <cols>
    <col min="2" max="2" width="13.81640625" customWidth="1"/>
    <col min="3" max="3" width="18.7265625" customWidth="1"/>
    <col min="4" max="4" width="23.453125" customWidth="1"/>
    <col min="5" max="5" width="41.81640625" customWidth="1"/>
  </cols>
  <sheetData>
    <row r="1" spans="1:10" ht="18" x14ac:dyDescent="0.4">
      <c r="A1" s="80" t="s">
        <v>212</v>
      </c>
    </row>
    <row r="2" spans="1:10" ht="13" x14ac:dyDescent="0.3">
      <c r="A2" s="60" t="s">
        <v>37</v>
      </c>
      <c r="B2" s="61"/>
      <c r="C2" s="61"/>
      <c r="D2" s="61"/>
      <c r="E2" s="61"/>
    </row>
    <row r="3" spans="1:10" ht="13" x14ac:dyDescent="0.3">
      <c r="A3" s="62" t="s">
        <v>38</v>
      </c>
      <c r="B3" s="62"/>
      <c r="C3" s="62"/>
      <c r="D3" s="62"/>
      <c r="E3" s="62"/>
      <c r="F3" s="62"/>
      <c r="G3" s="62"/>
    </row>
    <row r="4" spans="1:10" ht="13" x14ac:dyDescent="0.3">
      <c r="A4" s="43" t="s">
        <v>158</v>
      </c>
      <c r="B4" s="27"/>
      <c r="C4" s="27"/>
      <c r="D4" s="27"/>
      <c r="E4" s="27"/>
      <c r="F4" s="27"/>
      <c r="G4" s="27"/>
    </row>
    <row r="5" spans="1:10" ht="13" x14ac:dyDescent="0.3">
      <c r="A5" s="58" t="s">
        <v>211</v>
      </c>
      <c r="B5" s="27"/>
      <c r="C5" s="27"/>
      <c r="D5" s="27"/>
      <c r="E5" s="27"/>
      <c r="F5" s="27"/>
      <c r="G5" s="27"/>
    </row>
    <row r="6" spans="1:10" ht="13" x14ac:dyDescent="0.3">
      <c r="A6" s="43"/>
      <c r="B6" s="27"/>
      <c r="C6" s="27"/>
      <c r="D6" s="27"/>
      <c r="E6" s="27"/>
      <c r="F6" s="27"/>
      <c r="G6" s="27"/>
    </row>
    <row r="7" spans="1:10" ht="26" x14ac:dyDescent="0.25">
      <c r="B7" s="29" t="s">
        <v>39</v>
      </c>
      <c r="C7" s="29" t="s">
        <v>40</v>
      </c>
    </row>
    <row r="8" spans="1:10" x14ac:dyDescent="0.25">
      <c r="B8" s="10">
        <v>2000</v>
      </c>
      <c r="C8" s="30">
        <v>0</v>
      </c>
    </row>
    <row r="9" spans="1:10" x14ac:dyDescent="0.25">
      <c r="B9" s="10">
        <v>4000</v>
      </c>
      <c r="C9" s="30">
        <v>0.02</v>
      </c>
    </row>
    <row r="10" spans="1:10" x14ac:dyDescent="0.25">
      <c r="B10" s="10">
        <v>6000</v>
      </c>
      <c r="C10" s="30">
        <v>0.04</v>
      </c>
    </row>
    <row r="11" spans="1:10" x14ac:dyDescent="0.25">
      <c r="B11" s="10">
        <v>8000</v>
      </c>
      <c r="C11" s="30">
        <v>0.06</v>
      </c>
    </row>
    <row r="12" spans="1:10" x14ac:dyDescent="0.25">
      <c r="B12" s="10">
        <v>10000</v>
      </c>
      <c r="C12" s="30">
        <v>0.08</v>
      </c>
    </row>
    <row r="13" spans="1:10" x14ac:dyDescent="0.25">
      <c r="B13" s="10" t="s">
        <v>41</v>
      </c>
      <c r="C13" s="30">
        <v>0.1</v>
      </c>
    </row>
    <row r="14" spans="1:10" ht="13" x14ac:dyDescent="0.3">
      <c r="B14" s="1"/>
      <c r="C14" s="1"/>
      <c r="D14" s="1"/>
    </row>
    <row r="15" spans="1:10" ht="13" x14ac:dyDescent="0.3">
      <c r="B15" s="31" t="s">
        <v>42</v>
      </c>
      <c r="C15" s="29" t="s">
        <v>39</v>
      </c>
      <c r="D15" s="31" t="s">
        <v>43</v>
      </c>
    </row>
    <row r="16" spans="1:10" x14ac:dyDescent="0.25">
      <c r="B16" s="10" t="s">
        <v>44</v>
      </c>
      <c r="C16" s="32">
        <f t="shared" ref="C16:C22" ca="1" si="0">RAND()*(20000-1000)+1000</f>
        <v>8247.165501195781</v>
      </c>
      <c r="D16" s="33"/>
      <c r="H16" s="28"/>
      <c r="I16" s="28"/>
      <c r="J16" s="28"/>
    </row>
    <row r="17" spans="2:4" x14ac:dyDescent="0.25">
      <c r="B17" s="10" t="s">
        <v>45</v>
      </c>
      <c r="C17" s="32">
        <f t="shared" ca="1" si="0"/>
        <v>18757.246227322863</v>
      </c>
      <c r="D17" s="33"/>
    </row>
    <row r="18" spans="2:4" x14ac:dyDescent="0.25">
      <c r="B18" s="10" t="s">
        <v>46</v>
      </c>
      <c r="C18" s="32">
        <f t="shared" ca="1" si="0"/>
        <v>2154.9214281878039</v>
      </c>
      <c r="D18" s="33"/>
    </row>
    <row r="19" spans="2:4" x14ac:dyDescent="0.25">
      <c r="B19" s="10" t="s">
        <v>47</v>
      </c>
      <c r="C19" s="32">
        <f t="shared" ca="1" si="0"/>
        <v>11617.779129513756</v>
      </c>
      <c r="D19" s="33"/>
    </row>
    <row r="20" spans="2:4" x14ac:dyDescent="0.25">
      <c r="B20" s="10" t="s">
        <v>48</v>
      </c>
      <c r="C20" s="32">
        <f t="shared" ca="1" si="0"/>
        <v>15723.685649018815</v>
      </c>
      <c r="D20" s="33"/>
    </row>
    <row r="21" spans="2:4" x14ac:dyDescent="0.25">
      <c r="B21" s="10" t="s">
        <v>49</v>
      </c>
      <c r="C21" s="32">
        <f t="shared" ca="1" si="0"/>
        <v>1700.7060368180353</v>
      </c>
      <c r="D21" s="33"/>
    </row>
    <row r="22" spans="2:4" x14ac:dyDescent="0.25">
      <c r="B22" s="10" t="s">
        <v>50</v>
      </c>
      <c r="C22" s="32">
        <f t="shared" ca="1" si="0"/>
        <v>7485.3426305657604</v>
      </c>
      <c r="D22" s="33"/>
    </row>
  </sheetData>
  <mergeCells count="2">
    <mergeCell ref="A2:E2"/>
    <mergeCell ref="A3:G3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A15" sqref="A15"/>
    </sheetView>
  </sheetViews>
  <sheetFormatPr defaultRowHeight="12.5" x14ac:dyDescent="0.25"/>
  <cols>
    <col min="2" max="2" width="14.81640625" customWidth="1"/>
    <col min="4" max="4" width="139.6328125" customWidth="1"/>
  </cols>
  <sheetData>
    <row r="1" spans="1:4" ht="15.5" x14ac:dyDescent="0.35">
      <c r="A1" s="68" t="s">
        <v>183</v>
      </c>
      <c r="B1" s="59"/>
    </row>
    <row r="3" spans="1:4" ht="13" x14ac:dyDescent="0.3">
      <c r="A3" t="s">
        <v>185</v>
      </c>
    </row>
    <row r="4" spans="1:4" ht="13" x14ac:dyDescent="0.3">
      <c r="A4" t="s">
        <v>184</v>
      </c>
    </row>
    <row r="6" spans="1:4" ht="24" customHeight="1" x14ac:dyDescent="0.25">
      <c r="B6" s="69" t="s">
        <v>186</v>
      </c>
      <c r="D6" s="70"/>
    </row>
    <row r="9" spans="1:4" ht="15.5" x14ac:dyDescent="0.35">
      <c r="A9" s="68" t="s">
        <v>187</v>
      </c>
    </row>
    <row r="11" spans="1:4" ht="13" x14ac:dyDescent="0.3">
      <c r="A11" t="s">
        <v>160</v>
      </c>
    </row>
    <row r="12" spans="1:4" ht="13" x14ac:dyDescent="0.3">
      <c r="A12" t="s">
        <v>159</v>
      </c>
    </row>
    <row r="14" spans="1:4" ht="24" customHeight="1" x14ac:dyDescent="0.25">
      <c r="B14" s="69"/>
      <c r="D14" s="70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G10" sqref="G10"/>
    </sheetView>
  </sheetViews>
  <sheetFormatPr defaultRowHeight="12.5" x14ac:dyDescent="0.25"/>
  <cols>
    <col min="2" max="2" width="16.7265625" customWidth="1"/>
    <col min="4" max="4" width="14.1796875" customWidth="1"/>
  </cols>
  <sheetData>
    <row r="1" spans="1:8" ht="15.5" x14ac:dyDescent="0.35">
      <c r="A1" s="68" t="s">
        <v>188</v>
      </c>
    </row>
    <row r="2" spans="1:8" x14ac:dyDescent="0.25">
      <c r="A2" t="s">
        <v>10</v>
      </c>
    </row>
    <row r="3" spans="1:8" x14ac:dyDescent="0.25">
      <c r="A3" t="s">
        <v>20</v>
      </c>
    </row>
    <row r="4" spans="1:8" x14ac:dyDescent="0.25">
      <c r="A4" t="s">
        <v>21</v>
      </c>
    </row>
    <row r="6" spans="1:8" s="7" customFormat="1" ht="21" x14ac:dyDescent="0.25">
      <c r="B6" s="8" t="s">
        <v>11</v>
      </c>
      <c r="C6" s="8" t="s">
        <v>12</v>
      </c>
      <c r="D6" s="8" t="s">
        <v>13</v>
      </c>
    </row>
    <row r="7" spans="1:8" x14ac:dyDescent="0.25">
      <c r="B7" s="9" t="s">
        <v>14</v>
      </c>
      <c r="C7" s="14">
        <v>3452</v>
      </c>
      <c r="D7" s="12"/>
      <c r="E7" s="13"/>
      <c r="F7" s="13"/>
      <c r="G7" s="13"/>
      <c r="H7" s="13"/>
    </row>
    <row r="8" spans="1:8" x14ac:dyDescent="0.25">
      <c r="B8" s="9" t="s">
        <v>15</v>
      </c>
      <c r="C8" s="14">
        <v>2567</v>
      </c>
      <c r="D8" s="12"/>
      <c r="E8" s="13"/>
      <c r="F8" s="13"/>
      <c r="G8" s="13"/>
      <c r="H8" s="13"/>
    </row>
    <row r="9" spans="1:8" x14ac:dyDescent="0.25">
      <c r="B9" s="9" t="s">
        <v>16</v>
      </c>
      <c r="C9" s="14">
        <v>1234</v>
      </c>
      <c r="D9" s="11"/>
      <c r="E9" s="13"/>
      <c r="F9" s="13"/>
      <c r="G9" s="13"/>
      <c r="H9" s="13"/>
    </row>
    <row r="10" spans="1:8" x14ac:dyDescent="0.25">
      <c r="B10" s="9" t="s">
        <v>17</v>
      </c>
      <c r="C10" s="14">
        <v>3001</v>
      </c>
      <c r="D10" s="12"/>
      <c r="E10" s="13"/>
      <c r="F10" s="13"/>
      <c r="G10" s="13"/>
      <c r="H10" s="13"/>
    </row>
    <row r="11" spans="1:8" x14ac:dyDescent="0.25">
      <c r="B11" s="9" t="s">
        <v>18</v>
      </c>
      <c r="C11" s="14">
        <v>2345</v>
      </c>
      <c r="D11" s="12"/>
      <c r="E11" s="13"/>
      <c r="F11" s="13"/>
      <c r="G11" s="13"/>
      <c r="H11" s="13"/>
    </row>
    <row r="12" spans="1:8" x14ac:dyDescent="0.25">
      <c r="B12" s="9" t="s">
        <v>19</v>
      </c>
      <c r="C12" s="14">
        <v>3000</v>
      </c>
      <c r="D12" s="12"/>
      <c r="E12" s="13"/>
      <c r="F12" s="13"/>
      <c r="G12" s="13"/>
      <c r="H12" s="13"/>
    </row>
    <row r="13" spans="1:8" x14ac:dyDescent="0.25">
      <c r="C13" s="13"/>
      <c r="D13" s="13"/>
      <c r="E13" s="13"/>
      <c r="F13" s="13"/>
      <c r="G13" s="13"/>
      <c r="H13" s="13"/>
    </row>
    <row r="14" spans="1:8" x14ac:dyDescent="0.25">
      <c r="C14" s="13"/>
      <c r="D14" s="13"/>
      <c r="E14" s="13"/>
      <c r="F14" s="13"/>
      <c r="G14" s="13"/>
      <c r="H14" s="13"/>
    </row>
    <row r="15" spans="1:8" x14ac:dyDescent="0.25">
      <c r="C15" s="13"/>
      <c r="D15" s="13"/>
      <c r="E15" s="13"/>
      <c r="F15" s="13"/>
      <c r="G15" s="13"/>
      <c r="H15" s="13"/>
    </row>
    <row r="16" spans="1:8" x14ac:dyDescent="0.25">
      <c r="C16" s="13"/>
      <c r="D16" s="13"/>
      <c r="E16" s="13"/>
      <c r="F16" s="13"/>
      <c r="G16" s="13"/>
      <c r="H16" s="13"/>
    </row>
    <row r="17" spans="3:8" x14ac:dyDescent="0.25">
      <c r="C17" s="13"/>
      <c r="D17" s="13"/>
      <c r="E17" s="13"/>
      <c r="F17" s="13"/>
      <c r="G17" s="13"/>
      <c r="H17" s="13"/>
    </row>
    <row r="18" spans="3:8" x14ac:dyDescent="0.25">
      <c r="C18" s="13"/>
      <c r="D18" s="13"/>
      <c r="E18" s="13"/>
      <c r="F18" s="13"/>
      <c r="G18" s="13"/>
      <c r="H18" s="13"/>
    </row>
    <row r="19" spans="3:8" x14ac:dyDescent="0.25">
      <c r="C19" s="13"/>
      <c r="D19" s="13"/>
      <c r="E19" s="13"/>
      <c r="F19" s="13"/>
      <c r="G19" s="13"/>
      <c r="H19" s="13"/>
    </row>
    <row r="20" spans="3:8" x14ac:dyDescent="0.25">
      <c r="C20" s="13"/>
      <c r="D20" s="13"/>
      <c r="E20" s="13"/>
      <c r="F20" s="13"/>
      <c r="G20" s="13"/>
      <c r="H20" s="13"/>
    </row>
    <row r="21" spans="3:8" x14ac:dyDescent="0.25">
      <c r="C21" s="13"/>
      <c r="D21" s="13"/>
      <c r="E21" s="13"/>
      <c r="F21" s="13"/>
      <c r="G21" s="13"/>
      <c r="H21" s="13"/>
    </row>
    <row r="22" spans="3:8" x14ac:dyDescent="0.25">
      <c r="C22" s="13"/>
      <c r="D22" s="13"/>
      <c r="E22" s="13"/>
      <c r="F22" s="13"/>
      <c r="G22" s="13"/>
      <c r="H22" s="13"/>
    </row>
    <row r="23" spans="3:8" x14ac:dyDescent="0.25">
      <c r="C23" s="13"/>
      <c r="D23" s="13"/>
      <c r="E23" s="13"/>
      <c r="F23" s="13"/>
      <c r="G23" s="13"/>
      <c r="H23" s="13"/>
    </row>
    <row r="24" spans="3:8" x14ac:dyDescent="0.25">
      <c r="C24" s="13"/>
      <c r="D24" s="13"/>
      <c r="E24" s="13"/>
      <c r="F24" s="13"/>
      <c r="G24" s="13"/>
      <c r="H24" s="13"/>
    </row>
    <row r="25" spans="3:8" x14ac:dyDescent="0.25">
      <c r="C25" s="13"/>
      <c r="D25" s="13"/>
      <c r="E25" s="13"/>
      <c r="F25" s="13"/>
      <c r="G25" s="13"/>
      <c r="H25" s="13"/>
    </row>
    <row r="26" spans="3:8" x14ac:dyDescent="0.25">
      <c r="C26" s="13"/>
      <c r="D26" s="13"/>
      <c r="E26" s="13"/>
      <c r="F26" s="13"/>
      <c r="G26" s="13"/>
      <c r="H26" s="13"/>
    </row>
    <row r="27" spans="3:8" x14ac:dyDescent="0.25">
      <c r="C27" s="13"/>
      <c r="D27" s="13"/>
      <c r="E27" s="13"/>
      <c r="F27" s="13"/>
      <c r="G27" s="13"/>
      <c r="H27" s="13"/>
    </row>
    <row r="28" spans="3:8" x14ac:dyDescent="0.25">
      <c r="C28" s="13"/>
      <c r="D28" s="13"/>
      <c r="E28" s="13"/>
      <c r="F28" s="13"/>
      <c r="G28" s="13"/>
      <c r="H28" s="13"/>
    </row>
    <row r="29" spans="3:8" x14ac:dyDescent="0.25">
      <c r="C29" s="13"/>
      <c r="D29" s="13"/>
      <c r="E29" s="13"/>
      <c r="F29" s="13"/>
      <c r="G29" s="13"/>
      <c r="H29" s="13"/>
    </row>
    <row r="30" spans="3:8" x14ac:dyDescent="0.25">
      <c r="C30" s="13"/>
      <c r="D30" s="13"/>
      <c r="E30" s="13"/>
      <c r="F30" s="13"/>
      <c r="G30" s="13"/>
      <c r="H30" s="13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workbookViewId="0">
      <selection activeCell="G10" sqref="G10"/>
    </sheetView>
  </sheetViews>
  <sheetFormatPr defaultRowHeight="12.5" x14ac:dyDescent="0.25"/>
  <cols>
    <col min="1" max="1" width="12.81640625" customWidth="1"/>
    <col min="2" max="2" width="11.81640625" customWidth="1"/>
    <col min="3" max="3" width="17.81640625" customWidth="1"/>
    <col min="4" max="5" width="12.81640625" customWidth="1"/>
  </cols>
  <sheetData>
    <row r="1" spans="1:5" ht="15.5" x14ac:dyDescent="0.35">
      <c r="A1" s="68" t="s">
        <v>189</v>
      </c>
    </row>
    <row r="2" spans="1:5" s="15" customFormat="1" x14ac:dyDescent="0.25">
      <c r="A2" s="15" t="s">
        <v>69</v>
      </c>
    </row>
    <row r="3" spans="1:5" s="15" customFormat="1" x14ac:dyDescent="0.25">
      <c r="A3" s="15" t="s">
        <v>67</v>
      </c>
    </row>
    <row r="4" spans="1:5" s="15" customFormat="1" x14ac:dyDescent="0.25">
      <c r="A4" s="15" t="s">
        <v>68</v>
      </c>
    </row>
    <row r="5" spans="1:5" s="15" customFormat="1" x14ac:dyDescent="0.25"/>
    <row r="6" spans="1:5" ht="13" x14ac:dyDescent="0.3">
      <c r="A6" s="1"/>
      <c r="D6" s="34">
        <v>0.19</v>
      </c>
      <c r="E6" s="34">
        <v>0.3</v>
      </c>
    </row>
    <row r="7" spans="1:5" ht="13" x14ac:dyDescent="0.3">
      <c r="A7" s="1"/>
    </row>
    <row r="8" spans="1:5" ht="13" x14ac:dyDescent="0.3">
      <c r="A8" s="31" t="s">
        <v>51</v>
      </c>
      <c r="B8" s="31" t="s">
        <v>52</v>
      </c>
      <c r="C8" s="31" t="s">
        <v>53</v>
      </c>
      <c r="D8" s="31" t="s">
        <v>54</v>
      </c>
      <c r="E8" s="31" t="s">
        <v>55</v>
      </c>
    </row>
    <row r="9" spans="1:5" x14ac:dyDescent="0.25">
      <c r="A9" s="10" t="s">
        <v>56</v>
      </c>
      <c r="B9" s="10" t="s">
        <v>57</v>
      </c>
      <c r="C9" s="32">
        <v>33264</v>
      </c>
      <c r="D9" s="10"/>
      <c r="E9" s="10"/>
    </row>
    <row r="10" spans="1:5" x14ac:dyDescent="0.25">
      <c r="A10" s="10" t="s">
        <v>58</v>
      </c>
      <c r="B10" s="10" t="s">
        <v>59</v>
      </c>
      <c r="C10" s="32">
        <v>29653</v>
      </c>
      <c r="D10" s="10"/>
      <c r="E10" s="10"/>
    </row>
    <row r="11" spans="1:5" x14ac:dyDescent="0.25">
      <c r="A11" s="10" t="s">
        <v>60</v>
      </c>
      <c r="B11" s="10" t="s">
        <v>61</v>
      </c>
      <c r="C11" s="32">
        <v>48258</v>
      </c>
      <c r="D11" s="10"/>
      <c r="E11" s="10"/>
    </row>
    <row r="12" spans="1:5" x14ac:dyDescent="0.25">
      <c r="A12" s="10" t="s">
        <v>62</v>
      </c>
      <c r="B12" s="10" t="s">
        <v>63</v>
      </c>
      <c r="C12" s="32">
        <v>61624</v>
      </c>
      <c r="D12" s="10"/>
      <c r="E12" s="10"/>
    </row>
    <row r="13" spans="1:5" x14ac:dyDescent="0.25">
      <c r="A13" s="10" t="s">
        <v>56</v>
      </c>
      <c r="B13" s="10" t="s">
        <v>64</v>
      </c>
      <c r="C13" s="32">
        <v>8923</v>
      </c>
      <c r="D13" s="10"/>
      <c r="E13" s="10"/>
    </row>
    <row r="14" spans="1:5" x14ac:dyDescent="0.25">
      <c r="A14" s="10" t="s">
        <v>65</v>
      </c>
      <c r="B14" s="10" t="s">
        <v>66</v>
      </c>
      <c r="C14" s="32">
        <v>22031</v>
      </c>
      <c r="D14" s="10"/>
      <c r="E14" s="10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workbookViewId="0">
      <selection activeCell="A2" sqref="A2"/>
    </sheetView>
  </sheetViews>
  <sheetFormatPr defaultRowHeight="12.5" x14ac:dyDescent="0.25"/>
  <cols>
    <col min="3" max="3" width="27.26953125" customWidth="1"/>
  </cols>
  <sheetData>
    <row r="1" spans="1:3" ht="15.5" x14ac:dyDescent="0.35">
      <c r="A1" s="68" t="s">
        <v>190</v>
      </c>
    </row>
    <row r="4" spans="1:3" x14ac:dyDescent="0.25">
      <c r="A4" s="15" t="s">
        <v>24</v>
      </c>
    </row>
    <row r="5" spans="1:3" x14ac:dyDescent="0.25">
      <c r="A5" s="15" t="s">
        <v>25</v>
      </c>
    </row>
    <row r="6" spans="1:3" x14ac:dyDescent="0.25">
      <c r="A6" s="15"/>
    </row>
    <row r="7" spans="1:3" x14ac:dyDescent="0.25">
      <c r="A7" s="15"/>
      <c r="B7" s="16" t="s">
        <v>22</v>
      </c>
      <c r="C7" s="9" t="s">
        <v>23</v>
      </c>
    </row>
    <row r="8" spans="1:3" ht="15.5" x14ac:dyDescent="0.35">
      <c r="A8" s="17"/>
      <c r="B8" s="55">
        <v>4</v>
      </c>
      <c r="C8" s="56"/>
    </row>
    <row r="9" spans="1:3" ht="15.5" x14ac:dyDescent="0.35">
      <c r="A9" s="17"/>
      <c r="B9" s="55">
        <v>5</v>
      </c>
      <c r="C9" s="56"/>
    </row>
    <row r="10" spans="1:3" ht="15.5" x14ac:dyDescent="0.35">
      <c r="A10" s="17"/>
      <c r="B10" s="55">
        <v>-13</v>
      </c>
      <c r="C10" s="56"/>
    </row>
    <row r="11" spans="1:3" ht="15.5" x14ac:dyDescent="0.35">
      <c r="A11" s="17"/>
      <c r="B11" s="55">
        <v>45</v>
      </c>
      <c r="C11" s="56"/>
    </row>
    <row r="12" spans="1:3" ht="15.5" x14ac:dyDescent="0.35">
      <c r="A12" s="17"/>
      <c r="B12" s="55">
        <v>-39</v>
      </c>
      <c r="C12" s="56"/>
    </row>
    <row r="13" spans="1:3" ht="15.5" x14ac:dyDescent="0.35">
      <c r="A13" s="17"/>
      <c r="B13" s="55">
        <v>-225</v>
      </c>
      <c r="C13" s="56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workbookViewId="0">
      <selection activeCell="E10" sqref="E10"/>
    </sheetView>
  </sheetViews>
  <sheetFormatPr defaultRowHeight="12.5" x14ac:dyDescent="0.25"/>
  <cols>
    <col min="1" max="1" width="17.7265625" customWidth="1"/>
    <col min="2" max="2" width="15.26953125" customWidth="1"/>
    <col min="3" max="3" width="24.453125" customWidth="1"/>
    <col min="4" max="4" width="14.26953125" customWidth="1"/>
  </cols>
  <sheetData>
    <row r="1" spans="1:6" ht="15.5" x14ac:dyDescent="0.35">
      <c r="A1" s="74" t="s">
        <v>196</v>
      </c>
    </row>
    <row r="2" spans="1:6" ht="13" x14ac:dyDescent="0.3">
      <c r="A2" s="18" t="s">
        <v>35</v>
      </c>
      <c r="B2" s="18"/>
      <c r="C2" s="18"/>
      <c r="D2" s="1"/>
      <c r="E2" s="1"/>
      <c r="F2" s="1"/>
    </row>
    <row r="3" spans="1:6" ht="13" x14ac:dyDescent="0.3">
      <c r="A3" s="18" t="s">
        <v>26</v>
      </c>
      <c r="B3" s="18"/>
      <c r="C3" s="18"/>
      <c r="D3" s="1"/>
      <c r="E3" s="1"/>
      <c r="F3" s="1"/>
    </row>
    <row r="4" spans="1:6" ht="13" x14ac:dyDescent="0.3">
      <c r="A4" s="18" t="s">
        <v>27</v>
      </c>
      <c r="B4" s="18"/>
      <c r="C4" s="18"/>
      <c r="D4" s="1"/>
      <c r="E4" s="1"/>
      <c r="F4" s="1"/>
    </row>
    <row r="6" spans="1:6" ht="13" x14ac:dyDescent="0.3">
      <c r="A6" s="19" t="s">
        <v>28</v>
      </c>
      <c r="B6" s="20">
        <v>44449</v>
      </c>
      <c r="C6" s="21"/>
    </row>
    <row r="7" spans="1:6" ht="13" x14ac:dyDescent="0.3">
      <c r="A7" s="19" t="s">
        <v>29</v>
      </c>
      <c r="B7" s="22">
        <v>3</v>
      </c>
      <c r="C7" s="21"/>
    </row>
    <row r="10" spans="1:6" ht="50.5" x14ac:dyDescent="0.3">
      <c r="A10" s="23" t="s">
        <v>30</v>
      </c>
      <c r="B10" s="26" t="s">
        <v>36</v>
      </c>
      <c r="C10" s="26" t="s">
        <v>31</v>
      </c>
      <c r="D10" s="71" t="s">
        <v>192</v>
      </c>
    </row>
    <row r="11" spans="1:6" ht="13" x14ac:dyDescent="0.3">
      <c r="A11" s="24" t="s">
        <v>32</v>
      </c>
      <c r="B11" s="20">
        <v>44484</v>
      </c>
      <c r="C11" s="57"/>
      <c r="D11" s="71" t="s">
        <v>191</v>
      </c>
    </row>
    <row r="12" spans="1:6" ht="13" x14ac:dyDescent="0.3">
      <c r="A12" s="24" t="s">
        <v>33</v>
      </c>
      <c r="B12" s="20">
        <v>44270</v>
      </c>
      <c r="C12" s="57"/>
      <c r="D12" s="72" t="s">
        <v>193</v>
      </c>
    </row>
    <row r="13" spans="1:6" ht="13" x14ac:dyDescent="0.3">
      <c r="A13" s="24" t="s">
        <v>34</v>
      </c>
      <c r="B13" s="20">
        <v>44447</v>
      </c>
      <c r="C13" s="57"/>
      <c r="D13" s="71" t="s">
        <v>194</v>
      </c>
    </row>
    <row r="16" spans="1:6" ht="13" x14ac:dyDescent="0.3">
      <c r="A16" s="25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7"/>
  <sheetViews>
    <sheetView workbookViewId="0">
      <selection activeCell="I15" sqref="I15"/>
    </sheetView>
  </sheetViews>
  <sheetFormatPr defaultRowHeight="12.5" x14ac:dyDescent="0.25"/>
  <cols>
    <col min="1" max="1" width="18.81640625" customWidth="1"/>
    <col min="2" max="2" width="14.26953125" customWidth="1"/>
    <col min="3" max="3" width="12.7265625" customWidth="1"/>
  </cols>
  <sheetData>
    <row r="1" spans="1:5" ht="15.5" x14ac:dyDescent="0.35">
      <c r="A1" s="74" t="s">
        <v>195</v>
      </c>
    </row>
    <row r="2" spans="1:5" x14ac:dyDescent="0.25">
      <c r="A2" s="44" t="s">
        <v>85</v>
      </c>
      <c r="B2" s="44"/>
      <c r="C2" s="44"/>
      <c r="D2" s="44"/>
      <c r="E2" s="44"/>
    </row>
    <row r="3" spans="1:5" x14ac:dyDescent="0.25">
      <c r="A3" s="44" t="s">
        <v>86</v>
      </c>
      <c r="B3" s="44"/>
      <c r="C3" s="44"/>
      <c r="D3" s="44"/>
      <c r="E3" s="44"/>
    </row>
    <row r="4" spans="1:5" x14ac:dyDescent="0.25">
      <c r="A4" s="44"/>
      <c r="B4" s="44"/>
      <c r="C4" s="44"/>
      <c r="D4" s="44"/>
      <c r="E4" s="44"/>
    </row>
    <row r="5" spans="1:5" ht="65" x14ac:dyDescent="0.25">
      <c r="A5" s="45" t="s">
        <v>51</v>
      </c>
      <c r="B5" s="45" t="s">
        <v>52</v>
      </c>
      <c r="C5" s="45" t="s">
        <v>87</v>
      </c>
      <c r="D5" s="45" t="s">
        <v>88</v>
      </c>
      <c r="E5" s="44"/>
    </row>
    <row r="6" spans="1:5" ht="12.75" customHeight="1" x14ac:dyDescent="0.3">
      <c r="A6" s="46" t="s">
        <v>56</v>
      </c>
      <c r="B6" s="46" t="s">
        <v>89</v>
      </c>
      <c r="C6" s="73">
        <v>21</v>
      </c>
      <c r="D6" s="46"/>
      <c r="E6" s="44"/>
    </row>
    <row r="7" spans="1:5" ht="12.75" customHeight="1" x14ac:dyDescent="0.3">
      <c r="A7" s="46" t="s">
        <v>90</v>
      </c>
      <c r="B7" s="46" t="s">
        <v>91</v>
      </c>
      <c r="C7" s="73">
        <v>24</v>
      </c>
      <c r="D7" s="46"/>
      <c r="E7" s="44"/>
    </row>
    <row r="8" spans="1:5" ht="13" x14ac:dyDescent="0.3">
      <c r="A8" s="46" t="s">
        <v>92</v>
      </c>
      <c r="B8" s="46" t="s">
        <v>93</v>
      </c>
      <c r="C8" s="73">
        <v>13</v>
      </c>
      <c r="D8" s="46"/>
      <c r="E8" s="44"/>
    </row>
    <row r="9" spans="1:5" ht="13" x14ac:dyDescent="0.3">
      <c r="A9" s="46" t="s">
        <v>94</v>
      </c>
      <c r="B9" s="46" t="s">
        <v>95</v>
      </c>
      <c r="C9" s="73">
        <v>45</v>
      </c>
      <c r="D9" s="46"/>
      <c r="E9" s="44"/>
    </row>
    <row r="10" spans="1:5" ht="13" x14ac:dyDescent="0.3">
      <c r="A10" s="46" t="s">
        <v>96</v>
      </c>
      <c r="B10" s="46" t="s">
        <v>97</v>
      </c>
      <c r="C10" s="73">
        <v>36</v>
      </c>
      <c r="D10" s="46"/>
      <c r="E10" s="44"/>
    </row>
    <row r="11" spans="1:5" ht="13" x14ac:dyDescent="0.3">
      <c r="A11" s="46" t="s">
        <v>98</v>
      </c>
      <c r="B11" s="46" t="s">
        <v>99</v>
      </c>
      <c r="C11" s="73">
        <v>33</v>
      </c>
      <c r="D11" s="46"/>
      <c r="E11" s="44"/>
    </row>
    <row r="12" spans="1:5" ht="13" x14ac:dyDescent="0.3">
      <c r="A12" s="46" t="s">
        <v>100</v>
      </c>
      <c r="B12" s="46" t="s">
        <v>101</v>
      </c>
      <c r="C12" s="73">
        <v>22</v>
      </c>
      <c r="D12" s="46"/>
      <c r="E12" s="44"/>
    </row>
    <row r="13" spans="1:5" ht="13" x14ac:dyDescent="0.3">
      <c r="A13" s="46" t="s">
        <v>102</v>
      </c>
      <c r="B13" s="46" t="s">
        <v>103</v>
      </c>
      <c r="C13" s="73">
        <v>31</v>
      </c>
      <c r="D13" s="46"/>
      <c r="E13" s="44"/>
    </row>
    <row r="14" spans="1:5" ht="13" x14ac:dyDescent="0.3">
      <c r="A14" s="46" t="s">
        <v>104</v>
      </c>
      <c r="B14" s="46" t="s">
        <v>105</v>
      </c>
      <c r="C14" s="73">
        <v>36</v>
      </c>
      <c r="D14" s="46"/>
      <c r="E14" s="44"/>
    </row>
    <row r="15" spans="1:5" ht="13" x14ac:dyDescent="0.3">
      <c r="A15" s="46" t="s">
        <v>106</v>
      </c>
      <c r="B15" s="46" t="s">
        <v>107</v>
      </c>
      <c r="C15" s="73">
        <v>49</v>
      </c>
      <c r="D15" s="46"/>
      <c r="E15" s="44"/>
    </row>
    <row r="16" spans="1:5" ht="13" x14ac:dyDescent="0.3">
      <c r="A16" s="46" t="s">
        <v>108</v>
      </c>
      <c r="B16" s="46" t="s">
        <v>109</v>
      </c>
      <c r="C16" s="73">
        <v>41</v>
      </c>
      <c r="D16" s="46"/>
      <c r="E16" s="44"/>
    </row>
    <row r="17" spans="1:5" ht="13" x14ac:dyDescent="0.3">
      <c r="A17" s="46" t="s">
        <v>110</v>
      </c>
      <c r="B17" s="46" t="s">
        <v>111</v>
      </c>
      <c r="C17" s="73">
        <v>12</v>
      </c>
      <c r="D17" s="46"/>
      <c r="E17" s="44"/>
    </row>
    <row r="18" spans="1:5" ht="13" x14ac:dyDescent="0.3">
      <c r="A18" s="46" t="s">
        <v>112</v>
      </c>
      <c r="B18" s="46" t="s">
        <v>83</v>
      </c>
      <c r="C18" s="73">
        <v>16</v>
      </c>
      <c r="D18" s="46"/>
      <c r="E18" s="44"/>
    </row>
    <row r="19" spans="1:5" ht="13" x14ac:dyDescent="0.3">
      <c r="A19" s="46" t="s">
        <v>113</v>
      </c>
      <c r="B19" s="46" t="s">
        <v>114</v>
      </c>
      <c r="C19" s="73">
        <v>3</v>
      </c>
      <c r="D19" s="46"/>
      <c r="E19" s="44"/>
    </row>
    <row r="20" spans="1:5" ht="13" x14ac:dyDescent="0.3">
      <c r="A20" s="46" t="s">
        <v>115</v>
      </c>
      <c r="B20" s="46" t="s">
        <v>116</v>
      </c>
      <c r="C20" s="73">
        <v>35</v>
      </c>
      <c r="D20" s="46"/>
      <c r="E20" s="44"/>
    </row>
    <row r="21" spans="1:5" ht="13" x14ac:dyDescent="0.3">
      <c r="A21" s="46" t="s">
        <v>117</v>
      </c>
      <c r="B21" s="46" t="s">
        <v>118</v>
      </c>
      <c r="C21" s="73">
        <v>31</v>
      </c>
      <c r="D21" s="46"/>
      <c r="E21" s="44"/>
    </row>
    <row r="22" spans="1:5" ht="13" x14ac:dyDescent="0.3">
      <c r="A22" s="46" t="s">
        <v>119</v>
      </c>
      <c r="B22" s="46" t="s">
        <v>120</v>
      </c>
      <c r="C22" s="73">
        <v>20</v>
      </c>
      <c r="D22" s="46"/>
      <c r="E22" s="44"/>
    </row>
    <row r="23" spans="1:5" ht="13" x14ac:dyDescent="0.3">
      <c r="A23" s="46" t="s">
        <v>121</v>
      </c>
      <c r="B23" s="46" t="s">
        <v>122</v>
      </c>
      <c r="C23" s="73">
        <v>19</v>
      </c>
      <c r="D23" s="46"/>
      <c r="E23" s="44"/>
    </row>
    <row r="24" spans="1:5" ht="13" x14ac:dyDescent="0.3">
      <c r="A24" s="46" t="s">
        <v>123</v>
      </c>
      <c r="B24" s="46" t="s">
        <v>124</v>
      </c>
      <c r="C24" s="73">
        <v>48</v>
      </c>
      <c r="D24" s="46"/>
      <c r="E24" s="44"/>
    </row>
    <row r="25" spans="1:5" ht="13" x14ac:dyDescent="0.3">
      <c r="A25" s="46" t="s">
        <v>125</v>
      </c>
      <c r="B25" s="46" t="s">
        <v>126</v>
      </c>
      <c r="C25" s="73">
        <v>18</v>
      </c>
      <c r="D25" s="46"/>
      <c r="E25" s="44"/>
    </row>
    <row r="26" spans="1:5" ht="13" x14ac:dyDescent="0.3">
      <c r="A26" s="46" t="s">
        <v>127</v>
      </c>
      <c r="B26" s="46" t="s">
        <v>128</v>
      </c>
      <c r="C26" s="73">
        <v>25</v>
      </c>
      <c r="D26" s="46"/>
      <c r="E26" s="44"/>
    </row>
    <row r="27" spans="1:5" x14ac:dyDescent="0.25">
      <c r="A27" s="44"/>
      <c r="B27" s="44"/>
      <c r="C27" s="44"/>
      <c r="D27" s="44"/>
      <c r="E27" s="44"/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1"/>
  <sheetViews>
    <sheetView workbookViewId="0">
      <selection activeCell="A12" sqref="A12"/>
    </sheetView>
  </sheetViews>
  <sheetFormatPr defaultRowHeight="12.5" x14ac:dyDescent="0.25"/>
  <cols>
    <col min="2" max="2" width="11.7265625" bestFit="1" customWidth="1"/>
    <col min="3" max="4" width="14.7265625" customWidth="1"/>
    <col min="5" max="5" width="15.453125" customWidth="1"/>
    <col min="6" max="6" width="18" customWidth="1"/>
    <col min="7" max="7" width="15.453125" customWidth="1"/>
  </cols>
  <sheetData>
    <row r="1" spans="1:7" ht="15.5" x14ac:dyDescent="0.35">
      <c r="A1" s="74" t="s">
        <v>199</v>
      </c>
    </row>
    <row r="2" spans="1:7" ht="15.5" x14ac:dyDescent="0.35">
      <c r="A2" s="74"/>
    </row>
    <row r="3" spans="1:7" x14ac:dyDescent="0.25">
      <c r="A3" s="64" t="s">
        <v>70</v>
      </c>
      <c r="B3" s="15"/>
      <c r="C3" s="15"/>
      <c r="D3" s="15"/>
      <c r="E3" s="15"/>
      <c r="F3" s="15"/>
      <c r="G3" s="15"/>
    </row>
    <row r="4" spans="1:7" x14ac:dyDescent="0.25">
      <c r="A4" s="15" t="s">
        <v>71</v>
      </c>
      <c r="B4" s="15"/>
      <c r="C4" s="15"/>
      <c r="D4" s="15"/>
      <c r="E4" s="15"/>
      <c r="F4" s="15"/>
      <c r="G4" s="15"/>
    </row>
    <row r="5" spans="1:7" x14ac:dyDescent="0.25">
      <c r="A5" s="15" t="s">
        <v>197</v>
      </c>
      <c r="B5" s="15"/>
      <c r="C5" s="15"/>
      <c r="D5" s="15"/>
      <c r="E5" s="15"/>
      <c r="F5" s="15"/>
      <c r="G5" s="15"/>
    </row>
    <row r="6" spans="1:7" x14ac:dyDescent="0.25">
      <c r="A6" s="15" t="s">
        <v>200</v>
      </c>
      <c r="B6" s="15"/>
      <c r="C6" s="15"/>
      <c r="D6" s="15"/>
      <c r="E6" s="15"/>
      <c r="F6" s="15"/>
      <c r="G6" s="15"/>
    </row>
    <row r="7" spans="1:7" x14ac:dyDescent="0.25">
      <c r="A7" s="15" t="s">
        <v>201</v>
      </c>
      <c r="B7" s="15"/>
      <c r="C7" s="15"/>
      <c r="D7" s="15"/>
      <c r="E7" s="15"/>
      <c r="F7" s="15"/>
      <c r="G7" s="15"/>
    </row>
    <row r="8" spans="1:7" x14ac:dyDescent="0.25">
      <c r="A8" s="15" t="s">
        <v>202</v>
      </c>
      <c r="B8" s="15"/>
      <c r="C8" s="15"/>
      <c r="D8" s="15"/>
      <c r="E8" s="15"/>
      <c r="F8" s="15"/>
      <c r="G8" s="15"/>
    </row>
    <row r="9" spans="1:7" x14ac:dyDescent="0.25">
      <c r="A9" s="15" t="s">
        <v>203</v>
      </c>
      <c r="B9" s="15"/>
      <c r="C9" s="15"/>
      <c r="D9" s="15"/>
      <c r="E9" s="15"/>
      <c r="F9" s="15"/>
      <c r="G9" s="15"/>
    </row>
    <row r="10" spans="1:7" x14ac:dyDescent="0.25">
      <c r="A10" s="15" t="s">
        <v>198</v>
      </c>
      <c r="B10" s="15"/>
      <c r="C10" s="15"/>
      <c r="D10" s="15"/>
      <c r="E10" s="15"/>
      <c r="F10" s="15"/>
      <c r="G10" s="15"/>
    </row>
    <row r="11" spans="1:7" x14ac:dyDescent="0.25">
      <c r="A11" s="15" t="s">
        <v>204</v>
      </c>
      <c r="B11" s="15"/>
      <c r="C11" s="15"/>
      <c r="D11" s="15"/>
      <c r="E11" s="15"/>
      <c r="F11" s="15"/>
      <c r="G11" s="15"/>
    </row>
    <row r="12" spans="1:7" ht="13" x14ac:dyDescent="0.3">
      <c r="A12" s="25"/>
    </row>
    <row r="13" spans="1:7" s="39" customFormat="1" ht="19.5" customHeight="1" x14ac:dyDescent="0.3">
      <c r="A13" s="41"/>
      <c r="B13" s="42"/>
      <c r="C13" s="42"/>
      <c r="D13" s="40" t="s">
        <v>72</v>
      </c>
      <c r="E13" s="40" t="s">
        <v>73</v>
      </c>
      <c r="F13" s="40" t="s">
        <v>72</v>
      </c>
      <c r="G13" s="40" t="s">
        <v>74</v>
      </c>
    </row>
    <row r="14" spans="1:7" s="39" customFormat="1" ht="26" x14ac:dyDescent="0.3">
      <c r="A14" s="40" t="s">
        <v>75</v>
      </c>
      <c r="B14" s="40" t="s">
        <v>51</v>
      </c>
      <c r="C14" s="40" t="s">
        <v>52</v>
      </c>
      <c r="D14" s="40" t="s">
        <v>76</v>
      </c>
      <c r="E14" s="40" t="s">
        <v>77</v>
      </c>
      <c r="F14" s="40" t="s">
        <v>84</v>
      </c>
      <c r="G14" s="40" t="s">
        <v>78</v>
      </c>
    </row>
    <row r="15" spans="1:7" x14ac:dyDescent="0.25">
      <c r="A15" s="10">
        <v>1</v>
      </c>
      <c r="B15" s="10" t="s">
        <v>79</v>
      </c>
      <c r="C15" s="10" t="s">
        <v>64</v>
      </c>
      <c r="D15" s="32">
        <f t="shared" ref="D15:D20" ca="1" si="0">400+RAND()*6000</f>
        <v>5371.6814281039697</v>
      </c>
      <c r="E15" s="75"/>
      <c r="F15" s="76"/>
      <c r="G15" s="77"/>
    </row>
    <row r="16" spans="1:7" x14ac:dyDescent="0.25">
      <c r="A16" s="10">
        <v>2</v>
      </c>
      <c r="B16" s="10" t="s">
        <v>79</v>
      </c>
      <c r="C16" s="10" t="s">
        <v>80</v>
      </c>
      <c r="D16" s="32">
        <f t="shared" ca="1" si="0"/>
        <v>3281.2386600315558</v>
      </c>
      <c r="E16" s="10"/>
      <c r="F16" s="32"/>
      <c r="G16" s="35"/>
    </row>
    <row r="17" spans="1:7" x14ac:dyDescent="0.25">
      <c r="A17" s="10">
        <v>3</v>
      </c>
      <c r="B17" s="10" t="s">
        <v>79</v>
      </c>
      <c r="C17" s="10" t="s">
        <v>81</v>
      </c>
      <c r="D17" s="32">
        <f t="shared" ca="1" si="0"/>
        <v>1072.2648968036497</v>
      </c>
      <c r="E17" s="10"/>
      <c r="F17" s="32"/>
      <c r="G17" s="35"/>
    </row>
    <row r="18" spans="1:7" x14ac:dyDescent="0.25">
      <c r="A18" s="10">
        <v>4</v>
      </c>
      <c r="B18" s="10" t="s">
        <v>82</v>
      </c>
      <c r="C18" s="10" t="s">
        <v>64</v>
      </c>
      <c r="D18" s="32">
        <f t="shared" ca="1" si="0"/>
        <v>2235.5278292777684</v>
      </c>
      <c r="E18" s="10"/>
      <c r="F18" s="32"/>
      <c r="G18" s="35"/>
    </row>
    <row r="19" spans="1:7" x14ac:dyDescent="0.25">
      <c r="A19" s="10">
        <v>5</v>
      </c>
      <c r="B19" s="10" t="s">
        <v>82</v>
      </c>
      <c r="C19" s="10" t="s">
        <v>83</v>
      </c>
      <c r="D19" s="32">
        <f t="shared" ca="1" si="0"/>
        <v>2972.9441171246394</v>
      </c>
      <c r="E19" s="10"/>
      <c r="F19" s="32"/>
      <c r="G19" s="35"/>
    </row>
    <row r="20" spans="1:7" x14ac:dyDescent="0.25">
      <c r="A20" s="10">
        <v>6</v>
      </c>
      <c r="B20" s="10" t="s">
        <v>82</v>
      </c>
      <c r="C20" s="10" t="s">
        <v>81</v>
      </c>
      <c r="D20" s="32">
        <f t="shared" ca="1" si="0"/>
        <v>4152.1197769203845</v>
      </c>
      <c r="E20" s="10"/>
      <c r="F20" s="32"/>
      <c r="G20" s="35"/>
    </row>
    <row r="21" spans="1:7" x14ac:dyDescent="0.25">
      <c r="A21" s="36"/>
      <c r="F21" s="37">
        <f>SUM(F15:F20)</f>
        <v>0</v>
      </c>
      <c r="G21" s="38"/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workbookViewId="0">
      <selection activeCell="F6" sqref="F6"/>
    </sheetView>
  </sheetViews>
  <sheetFormatPr defaultRowHeight="12.5" x14ac:dyDescent="0.25"/>
  <cols>
    <col min="1" max="1" width="28.7265625" customWidth="1"/>
    <col min="2" max="2" width="17" customWidth="1"/>
  </cols>
  <sheetData>
    <row r="1" spans="1:4" ht="15.5" x14ac:dyDescent="0.35">
      <c r="A1" s="74" t="s">
        <v>205</v>
      </c>
    </row>
    <row r="2" spans="1:4" x14ac:dyDescent="0.25">
      <c r="A2" s="47" t="s">
        <v>129</v>
      </c>
    </row>
    <row r="3" spans="1:4" x14ac:dyDescent="0.25">
      <c r="A3" s="47" t="s">
        <v>130</v>
      </c>
    </row>
    <row r="4" spans="1:4" x14ac:dyDescent="0.25">
      <c r="A4" s="47" t="s">
        <v>131</v>
      </c>
    </row>
    <row r="6" spans="1:4" ht="38.25" customHeight="1" x14ac:dyDescent="0.25">
      <c r="A6" s="48" t="s">
        <v>132</v>
      </c>
      <c r="B6" s="49" t="s">
        <v>133</v>
      </c>
      <c r="C6" s="49" t="s">
        <v>134</v>
      </c>
      <c r="D6" s="49" t="s">
        <v>135</v>
      </c>
    </row>
    <row r="7" spans="1:4" x14ac:dyDescent="0.25">
      <c r="A7" s="50" t="s">
        <v>136</v>
      </c>
      <c r="B7" s="50" t="s">
        <v>137</v>
      </c>
      <c r="C7" s="50">
        <v>36.200000000000003</v>
      </c>
      <c r="D7" s="50"/>
    </row>
    <row r="8" spans="1:4" ht="12.75" customHeight="1" x14ac:dyDescent="0.25">
      <c r="A8" s="50" t="s">
        <v>138</v>
      </c>
      <c r="B8" s="50" t="s">
        <v>139</v>
      </c>
      <c r="C8" s="50">
        <v>238</v>
      </c>
      <c r="D8" s="50"/>
    </row>
    <row r="9" spans="1:4" x14ac:dyDescent="0.25">
      <c r="A9" s="50" t="s">
        <v>140</v>
      </c>
      <c r="B9" s="50" t="s">
        <v>137</v>
      </c>
      <c r="C9" s="50">
        <v>876</v>
      </c>
      <c r="D9" s="50"/>
    </row>
    <row r="10" spans="1:4" x14ac:dyDescent="0.25">
      <c r="A10" s="50" t="s">
        <v>141</v>
      </c>
      <c r="B10" s="50" t="s">
        <v>139</v>
      </c>
      <c r="C10" s="50">
        <v>68</v>
      </c>
      <c r="D10" s="50"/>
    </row>
    <row r="11" spans="1:4" x14ac:dyDescent="0.25">
      <c r="A11" s="50" t="s">
        <v>142</v>
      </c>
      <c r="B11" s="50" t="s">
        <v>139</v>
      </c>
      <c r="C11" s="50">
        <v>2788</v>
      </c>
      <c r="D11" s="50"/>
    </row>
    <row r="12" spans="1:4" x14ac:dyDescent="0.25">
      <c r="A12" s="50" t="s">
        <v>143</v>
      </c>
      <c r="B12" s="50" t="s">
        <v>137</v>
      </c>
      <c r="C12" s="50">
        <v>1764</v>
      </c>
      <c r="D12" s="50"/>
    </row>
    <row r="13" spans="1:4" x14ac:dyDescent="0.25">
      <c r="A13" s="50" t="s">
        <v>144</v>
      </c>
      <c r="B13" s="50" t="s">
        <v>137</v>
      </c>
      <c r="C13" s="50">
        <v>1999</v>
      </c>
      <c r="D13" s="50"/>
    </row>
    <row r="14" spans="1:4" x14ac:dyDescent="0.25">
      <c r="A14" s="50" t="s">
        <v>145</v>
      </c>
      <c r="B14" s="50" t="s">
        <v>139</v>
      </c>
      <c r="C14" s="50">
        <v>1999</v>
      </c>
      <c r="D14" s="50"/>
    </row>
    <row r="15" spans="1:4" x14ac:dyDescent="0.25">
      <c r="A15" s="50" t="s">
        <v>146</v>
      </c>
      <c r="B15" s="50" t="s">
        <v>139</v>
      </c>
      <c r="C15" s="50">
        <v>760</v>
      </c>
      <c r="D15" s="50"/>
    </row>
    <row r="16" spans="1:4" x14ac:dyDescent="0.25">
      <c r="A16" s="50" t="s">
        <v>147</v>
      </c>
      <c r="B16" s="50" t="s">
        <v>137</v>
      </c>
      <c r="C16" s="50">
        <v>152</v>
      </c>
      <c r="D16" s="50"/>
    </row>
    <row r="17" spans="1:4" x14ac:dyDescent="0.25">
      <c r="A17" s="50" t="s">
        <v>148</v>
      </c>
      <c r="B17" s="50" t="s">
        <v>137</v>
      </c>
      <c r="C17" s="50">
        <v>18</v>
      </c>
      <c r="D17" s="50"/>
    </row>
    <row r="18" spans="1:4" x14ac:dyDescent="0.25">
      <c r="A18" s="50" t="s">
        <v>149</v>
      </c>
      <c r="B18" s="50" t="s">
        <v>139</v>
      </c>
      <c r="C18" s="50">
        <v>127</v>
      </c>
      <c r="D18" s="50"/>
    </row>
    <row r="19" spans="1:4" x14ac:dyDescent="0.25">
      <c r="A19" s="50" t="s">
        <v>150</v>
      </c>
      <c r="B19" s="50" t="s">
        <v>137</v>
      </c>
      <c r="C19" s="50">
        <v>25</v>
      </c>
      <c r="D19" s="50"/>
    </row>
    <row r="20" spans="1:4" x14ac:dyDescent="0.25">
      <c r="A20" s="50" t="s">
        <v>151</v>
      </c>
      <c r="B20" s="50" t="s">
        <v>139</v>
      </c>
      <c r="C20" s="50">
        <v>850</v>
      </c>
      <c r="D20" s="50"/>
    </row>
    <row r="21" spans="1:4" x14ac:dyDescent="0.25">
      <c r="A21" s="50" t="s">
        <v>152</v>
      </c>
      <c r="B21" s="50" t="s">
        <v>139</v>
      </c>
      <c r="C21" s="50">
        <v>1250</v>
      </c>
      <c r="D21" s="50"/>
    </row>
    <row r="22" spans="1:4" x14ac:dyDescent="0.25">
      <c r="A22" s="50" t="s">
        <v>153</v>
      </c>
      <c r="B22" s="50" t="s">
        <v>137</v>
      </c>
      <c r="C22" s="50">
        <v>99</v>
      </c>
      <c r="D22" s="50"/>
    </row>
    <row r="23" spans="1:4" x14ac:dyDescent="0.25">
      <c r="A23" s="50" t="s">
        <v>154</v>
      </c>
      <c r="B23" s="50" t="s">
        <v>139</v>
      </c>
      <c r="C23" s="50">
        <v>37</v>
      </c>
      <c r="D23" s="50"/>
    </row>
    <row r="24" spans="1:4" x14ac:dyDescent="0.25">
      <c r="A24" s="50" t="s">
        <v>155</v>
      </c>
      <c r="B24" s="50" t="s">
        <v>139</v>
      </c>
      <c r="C24" s="50">
        <v>179</v>
      </c>
      <c r="D24" s="50"/>
    </row>
    <row r="25" spans="1:4" x14ac:dyDescent="0.25">
      <c r="A25" s="50" t="s">
        <v>156</v>
      </c>
      <c r="B25" s="50" t="s">
        <v>139</v>
      </c>
      <c r="C25" s="50">
        <v>560</v>
      </c>
      <c r="D25" s="50"/>
    </row>
    <row r="26" spans="1:4" x14ac:dyDescent="0.25">
      <c r="A26" s="50" t="s">
        <v>157</v>
      </c>
      <c r="B26" s="50" t="s">
        <v>137</v>
      </c>
      <c r="C26" s="50">
        <v>640</v>
      </c>
      <c r="D26" s="50"/>
    </row>
  </sheetData>
  <phoneticPr fontId="0" type="noConversion"/>
  <conditionalFormatting sqref="D27">
    <cfRule type="cellIs" dxfId="3" priority="3" stopIfTrue="1" operator="equal">
      <formula>"c4+22%*c4"</formula>
    </cfRule>
    <cfRule type="cellIs" dxfId="2" priority="4" stopIfTrue="1" operator="equal">
      <formula>"c4+7%*c4"</formula>
    </cfRule>
  </conditionalFormatting>
  <conditionalFormatting sqref="D7:D26">
    <cfRule type="cellIs" dxfId="1" priority="1" stopIfTrue="1" operator="equal">
      <formula>C7*7%+C7</formula>
    </cfRule>
    <cfRule type="cellIs" dxfId="0" priority="2" stopIfTrue="1" operator="equal">
      <formula>C7*22%+C7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 ###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P.Lipińska, T.Szot</dc:creator>
  <cp:lastModifiedBy>TJ</cp:lastModifiedBy>
  <dcterms:created xsi:type="dcterms:W3CDTF">1997-02-26T13:46:56Z</dcterms:created>
  <dcterms:modified xsi:type="dcterms:W3CDTF">2021-11-16T18:56:31Z</dcterms:modified>
</cp:coreProperties>
</file>