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AWFiS\_AWFiS dydaktyka MATERIAŁY\!!!!!!!!!!!!!! TECH INF - pula materiału - 2021-22\aaa\"/>
    </mc:Choice>
  </mc:AlternateContent>
  <xr:revisionPtr revIDLastSave="0" documentId="13_ncr:1_{689BFAFD-7CB9-440D-ADF7-F24F10676A4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" sheetId="1" r:id="rId1"/>
    <sheet name="b" sheetId="52816" r:id="rId2"/>
    <sheet name="c" sheetId="1068" r:id="rId3"/>
    <sheet name="d" sheetId="52819" r:id="rId4"/>
    <sheet name="e" sheetId="52822" r:id="rId5"/>
    <sheet name="f" sheetId="52820" r:id="rId6"/>
    <sheet name="g" sheetId="52817" r:id="rId7"/>
    <sheet name="h" sheetId="52821" r:id="rId8"/>
    <sheet name="i" sheetId="528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52821" l="1"/>
  <c r="D23" i="52821"/>
  <c r="E14" i="52821" s="1"/>
  <c r="E9" i="52821" l="1"/>
  <c r="E13" i="52821"/>
  <c r="E21" i="52821"/>
  <c r="E12" i="52821"/>
  <c r="E16" i="52821"/>
  <c r="E20" i="52821"/>
  <c r="E8" i="52821"/>
  <c r="E10" i="52821"/>
  <c r="E11" i="52821"/>
  <c r="E17" i="52821"/>
  <c r="E7" i="52821"/>
  <c r="E22" i="52821"/>
  <c r="E19" i="52821"/>
  <c r="E18" i="52821"/>
  <c r="E15" i="52821"/>
  <c r="E23" i="52821" s="1"/>
</calcChain>
</file>

<file path=xl/sharedStrings.xml><?xml version="1.0" encoding="utf-8"?>
<sst xmlns="http://schemas.openxmlformats.org/spreadsheetml/2006/main" count="370" uniqueCount="200">
  <si>
    <t>nazwa towaru</t>
  </si>
  <si>
    <t>cena netto</t>
  </si>
  <si>
    <t>WYŻSZA STAWKA VAT</t>
  </si>
  <si>
    <t>wartość vat</t>
  </si>
  <si>
    <t>cena brutto</t>
  </si>
  <si>
    <t>...............</t>
  </si>
  <si>
    <t>NIŻSZA STAWKA VAT</t>
  </si>
  <si>
    <t>stawki VAT</t>
  </si>
  <si>
    <t>niższa</t>
  </si>
  <si>
    <t>wyższa</t>
  </si>
  <si>
    <t>Wykonaj zestawienie cen produktów (netto i brutto) dla dwóch różnych stawek VAT</t>
  </si>
  <si>
    <t>Zaprojektuj własny sklepik</t>
  </si>
  <si>
    <t>- Pod tabelą umieść sumę ostatniej kolumny.</t>
  </si>
  <si>
    <t>- Sprawdź tabelę, wpisując inne ceny jednostkowe i inne ilości.</t>
  </si>
  <si>
    <t>Przykładowa tabela poniżej.</t>
  </si>
  <si>
    <t>Wykonaj poniższe zestawienie dochodów i wydatków za I kwartał działalności kawiarenki.</t>
  </si>
  <si>
    <t>W niebieskich polach oblicz sumy kolejnych miesięcy, w żółtych - łącznie dochody/wydatki w I kwartale.</t>
  </si>
  <si>
    <t>I KWARTAŁ - ZYSKI</t>
  </si>
  <si>
    <t>Styczeń</t>
  </si>
  <si>
    <t xml:space="preserve">Luty </t>
  </si>
  <si>
    <t>Marzec</t>
  </si>
  <si>
    <t>I kwartał</t>
  </si>
  <si>
    <t>Dochody</t>
  </si>
  <si>
    <t>Kawa</t>
  </si>
  <si>
    <t>Herbata</t>
  </si>
  <si>
    <t>Świece</t>
  </si>
  <si>
    <t>Serwetki</t>
  </si>
  <si>
    <t>Ciastka</t>
  </si>
  <si>
    <t>Pizza</t>
  </si>
  <si>
    <t>Suma dochodów</t>
  </si>
  <si>
    <t>Wydatki</t>
  </si>
  <si>
    <t>Wynajem lokalu</t>
  </si>
  <si>
    <t>Samochód</t>
  </si>
  <si>
    <t>Woda</t>
  </si>
  <si>
    <t>Gaz</t>
  </si>
  <si>
    <t>Prąd</t>
  </si>
  <si>
    <t>Kelner</t>
  </si>
  <si>
    <t>Suma wydatków</t>
  </si>
  <si>
    <t>Handlowcy sprzedają miesięczne od 120 do 400 sztuk danego towaru.</t>
  </si>
  <si>
    <t xml:space="preserve">Wiedząc, że norma sprzedaży wynosi 250, zaproponuj formuły </t>
  </si>
  <si>
    <t xml:space="preserve">sprzedaży wykonują handlowcy. Utworzone formuły przeciągnij </t>
  </si>
  <si>
    <t xml:space="preserve">na pozostałe komórki. </t>
  </si>
  <si>
    <t>Procent</t>
  </si>
  <si>
    <t>Lp.</t>
  </si>
  <si>
    <t>Sprzedawca</t>
  </si>
  <si>
    <t>Sprzedaż miesięczna</t>
  </si>
  <si>
    <t>Norma sprzedaży</t>
  </si>
  <si>
    <t>normy</t>
  </si>
  <si>
    <t>całkowitej sprzedaży</t>
  </si>
  <si>
    <t>1.</t>
  </si>
  <si>
    <t>Janek</t>
  </si>
  <si>
    <t>2.</t>
  </si>
  <si>
    <t>Wanda</t>
  </si>
  <si>
    <t>3.</t>
  </si>
  <si>
    <t>Agnieszka</t>
  </si>
  <si>
    <t>4.</t>
  </si>
  <si>
    <t>Wojtek</t>
  </si>
  <si>
    <t>5.</t>
  </si>
  <si>
    <t>Sylwia</t>
  </si>
  <si>
    <t>6.</t>
  </si>
  <si>
    <t>Rysiek</t>
  </si>
  <si>
    <t>Razem</t>
  </si>
  <si>
    <t>w szarych komórkach, wyliczające jaki procent normy i całkowitej</t>
  </si>
  <si>
    <t>Wyszczególnienie</t>
  </si>
  <si>
    <t>Dochody w tyś. zł</t>
  </si>
  <si>
    <t>Różnica</t>
  </si>
  <si>
    <t>Dynamika (%)</t>
  </si>
  <si>
    <t>Struktura w %</t>
  </si>
  <si>
    <t>Podatki i opłaty</t>
  </si>
  <si>
    <t>Udziały w podatkach stanowiacych dochód budżetu państwa</t>
  </si>
  <si>
    <t>Dochody z majatku gminy</t>
  </si>
  <si>
    <t>Dotacje na zadania zlecone</t>
  </si>
  <si>
    <t>Dotacje na zadania własne</t>
  </si>
  <si>
    <t>Subwencja ogólna</t>
  </si>
  <si>
    <t>Subwencja oświatowa</t>
  </si>
  <si>
    <t>Ogółem:</t>
  </si>
  <si>
    <t>Wykaz odzieży</t>
  </si>
  <si>
    <t>Nazwa producenta</t>
  </si>
  <si>
    <t>Nazwa artykułu</t>
  </si>
  <si>
    <t>Konsument</t>
  </si>
  <si>
    <t>Rodzaj materiału</t>
  </si>
  <si>
    <t>Rozmiar</t>
  </si>
  <si>
    <t>Liczba sztuk</t>
  </si>
  <si>
    <t>Kolor</t>
  </si>
  <si>
    <t>Cena jednostkowa</t>
  </si>
  <si>
    <t>Wartość</t>
  </si>
  <si>
    <t>Nowa Moda</t>
  </si>
  <si>
    <t>garnitur</t>
  </si>
  <si>
    <t>M</t>
  </si>
  <si>
    <t>wełna</t>
  </si>
  <si>
    <t>szary</t>
  </si>
  <si>
    <t>Elegancja</t>
  </si>
  <si>
    <t>beż</t>
  </si>
  <si>
    <t>Krawiec</t>
  </si>
  <si>
    <t>garsonka</t>
  </si>
  <si>
    <t>K</t>
  </si>
  <si>
    <t>elana</t>
  </si>
  <si>
    <t>popiel</t>
  </si>
  <si>
    <t>bawełna</t>
  </si>
  <si>
    <t>brąz</t>
  </si>
  <si>
    <t>spodnie</t>
  </si>
  <si>
    <t>czerń</t>
  </si>
  <si>
    <t>granat</t>
  </si>
  <si>
    <t>tropik</t>
  </si>
  <si>
    <t>marynarka</t>
  </si>
  <si>
    <t>błękit</t>
  </si>
  <si>
    <t>żorżeta</t>
  </si>
  <si>
    <t>róż</t>
  </si>
  <si>
    <t>spódnica</t>
  </si>
  <si>
    <t>kostium</t>
  </si>
  <si>
    <t>M – mężczyzna, K – kobieta</t>
  </si>
  <si>
    <t>Artykuł</t>
  </si>
  <si>
    <t>J.m.</t>
  </si>
  <si>
    <t>Liczba</t>
  </si>
  <si>
    <t>Cena</t>
  </si>
  <si>
    <t>Udział procentowy</t>
  </si>
  <si>
    <t>pieczywo - chleb</t>
  </si>
  <si>
    <t>szt.</t>
  </si>
  <si>
    <t>pomidory</t>
  </si>
  <si>
    <t>kg</t>
  </si>
  <si>
    <t>paluszki</t>
  </si>
  <si>
    <t>opak.</t>
  </si>
  <si>
    <t>ogórki</t>
  </si>
  <si>
    <t>napoje - soki</t>
  </si>
  <si>
    <t>grzybki</t>
  </si>
  <si>
    <t>masło</t>
  </si>
  <si>
    <t>sałatka warzywna</t>
  </si>
  <si>
    <t>sery</t>
  </si>
  <si>
    <t>lody</t>
  </si>
  <si>
    <t>wędliny</t>
  </si>
  <si>
    <t>razem</t>
  </si>
  <si>
    <t>POLSKA - podział, powierzchnia, ludność</t>
  </si>
  <si>
    <t>Województwo</t>
  </si>
  <si>
    <r>
      <t>Powierzchnia w km</t>
    </r>
    <r>
      <rPr>
        <b/>
        <vertAlign val="superscript"/>
        <sz val="10"/>
        <rFont val="Arial CE"/>
        <family val="2"/>
        <charset val="238"/>
      </rPr>
      <t>2</t>
    </r>
  </si>
  <si>
    <t>Ludność (1999 r.)</t>
  </si>
  <si>
    <t>w tys.</t>
  </si>
  <si>
    <t>Procent wszystkich obywateli</t>
  </si>
  <si>
    <r>
      <t>Liczba osób na 1 km</t>
    </r>
    <r>
      <rPr>
        <b/>
        <vertAlign val="superscript"/>
        <sz val="10"/>
        <rFont val="Arial CE"/>
        <family val="2"/>
        <charset val="238"/>
      </rPr>
      <t>2</t>
    </r>
  </si>
  <si>
    <t>Ludność w miastach - %</t>
  </si>
  <si>
    <t>Ludność w miastach - w tys.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</si>
  <si>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</si>
  <si>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</si>
  <si>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</si>
  <si>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</si>
  <si>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</si>
  <si>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</si>
  <si>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</si>
  <si>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</si>
  <si>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</si>
  <si>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</si>
  <si>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</si>
  <si>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</si>
  <si>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</si>
  <si>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</si>
  <si>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</si>
  <si>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</si>
  <si>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r>
      <t>Źródło:</t>
    </r>
    <r>
      <rPr>
        <sz val="9"/>
        <rFont val="Arial CE"/>
        <family val="2"/>
        <charset val="238"/>
      </rPr>
      <t xml:space="preserve"> </t>
    </r>
    <r>
      <rPr>
        <i/>
        <sz val="9"/>
        <rFont val="Arial CE"/>
        <family val="2"/>
        <charset val="238"/>
      </rPr>
      <t>Świat w liczbach 2000/2001</t>
    </r>
    <r>
      <rPr>
        <sz val="9"/>
        <rFont val="Arial CE"/>
        <family val="2"/>
        <charset val="238"/>
      </rPr>
      <t xml:space="preserve">, WSiP, Warszawa 1999. </t>
    </r>
  </si>
  <si>
    <t>Luty</t>
  </si>
  <si>
    <t xml:space="preserve">Marzec </t>
  </si>
  <si>
    <t>Kwiecień</t>
  </si>
  <si>
    <t>Marża</t>
  </si>
  <si>
    <t>Produkt 1</t>
  </si>
  <si>
    <t>Produkt 2</t>
  </si>
  <si>
    <t>Produkt 3</t>
  </si>
  <si>
    <t>Produkt 4</t>
  </si>
  <si>
    <t>Wartośc w miesiącach po doliczeniu marży</t>
  </si>
  <si>
    <t xml:space="preserve">Wylicz wartośc produktów w poszczególnych miesiącach, </t>
  </si>
  <si>
    <t>wiedząc, że dla każdego miesiąca jest inna marża, a wartośc wyjsciowa jest podana w drugiej kolumnie.</t>
  </si>
  <si>
    <t>a następnie oblicz ZYSK (zielone pole)</t>
  </si>
  <si>
    <t>ZYSK ===&gt;</t>
  </si>
  <si>
    <t>- spraw, aby tabela wyglądała estetycznie. Podobnie, jak ta poniżej.</t>
  </si>
  <si>
    <t>Wartość wyjściowa</t>
  </si>
  <si>
    <t>Jeżeli potrafisz - przedstaw na wykresie kołowym udział procentowy.</t>
  </si>
  <si>
    <t>telewizor</t>
  </si>
  <si>
    <t>reklamówka</t>
  </si>
  <si>
    <t>- wpisz po 6 produktów oraz ich ceny do tabel w kolumnach B i C</t>
  </si>
  <si>
    <t>- wylicz kolumnę wartość vat (pamiętaj o odwołaniu bezwzględnym do stawek vat!) oraz cena brutto</t>
  </si>
  <si>
    <t>- odpowiednie komórki sformatuj jako walutowe (zł)</t>
  </si>
  <si>
    <t>W niebieskich polach zastosuj kopiowanie przez przeciąganie (w prawo) lub po prostu - kopiowanie formuł</t>
  </si>
  <si>
    <t>pobaw się wypełnieniem, obramowaniami, zastosuj formuły</t>
  </si>
  <si>
    <t>- gdzieś z boku wpisz w komórkę swoją stawkę VAT</t>
  </si>
  <si>
    <t>- Nadaj wszystkich kolumnom cen formatowanie walutowe w zł, z dwoma miejscami po przecinku</t>
  </si>
  <si>
    <t>- gdzieś w wyliczeniach tabeli jest błąd. Gdzie? Z czego wynikł? (nie musisz wpisywać tych samych liczb, by to zauwazyć)</t>
  </si>
  <si>
    <r>
      <t xml:space="preserve">Korzystając z tabeli wykazu odzieży oblicz </t>
    </r>
    <r>
      <rPr>
        <b/>
        <sz val="11"/>
        <color rgb="FF0070C0"/>
        <rFont val="Arial CE"/>
        <charset val="238"/>
      </rPr>
      <t>wartość</t>
    </r>
    <r>
      <rPr>
        <sz val="11"/>
        <color rgb="FF0070C0"/>
        <rFont val="Arial CE"/>
        <charset val="238"/>
      </rPr>
      <t xml:space="preserve"> zakupionych artykułów.</t>
    </r>
  </si>
  <si>
    <t>Twoja tabela (i stawka VAT w polu zewnętrznym):</t>
  </si>
  <si>
    <r>
      <t>Wybierz właściwe informacje do utworzenia</t>
    </r>
    <r>
      <rPr>
        <u/>
        <sz val="10"/>
        <rFont val="Arial CE"/>
        <charset val="238"/>
      </rPr>
      <t xml:space="preserve"> uniwersalnej formuły </t>
    </r>
    <r>
      <rPr>
        <sz val="10"/>
        <rFont val="Arial CE"/>
        <charset val="238"/>
      </rPr>
      <t>w komórce J7 i przeciągnij</t>
    </r>
  </si>
  <si>
    <t xml:space="preserve">Utwórz swoją tabelę produktów, ich cen i ilości. </t>
  </si>
  <si>
    <r>
      <t xml:space="preserve">- Skonstruuj w polach "łączna kwota netto/brutto" </t>
    </r>
    <r>
      <rPr>
        <u/>
        <sz val="10"/>
        <rFont val="Arial CE"/>
        <charset val="238"/>
      </rPr>
      <t xml:space="preserve">uniwersalne formuły w pierwszym wierszu </t>
    </r>
    <r>
      <rPr>
        <sz val="10"/>
        <rFont val="Arial CE"/>
        <family val="2"/>
        <charset val="238"/>
      </rPr>
      <t>tak, by przeciągając na niższe komórki uzyskać poprawne wyniki.</t>
    </r>
  </si>
  <si>
    <r>
      <t xml:space="preserve">Jedną, </t>
    </r>
    <r>
      <rPr>
        <u/>
        <sz val="10"/>
        <color theme="4"/>
        <rFont val="Arial CE"/>
        <charset val="238"/>
      </rPr>
      <t xml:space="preserve">uniwersalną formułę napisz dla pierwszego produktu i pierwszego miesiąca (żółte pole) </t>
    </r>
    <r>
      <rPr>
        <sz val="10"/>
        <color theme="4"/>
        <rFont val="Arial CE"/>
        <charset val="238"/>
      </rPr>
      <t xml:space="preserve">tak, </t>
    </r>
  </si>
  <si>
    <t>aby można ją było przeciągnąć na pozostałe komórki i zostały wyliczone pozostałe wartości</t>
  </si>
  <si>
    <t>Wybierz właściwe informacje do obliczeń</t>
  </si>
  <si>
    <t>Tabela przedstawia wstępny kosztorys imprezy. Oblicz wartość zakupów i ich udział procentowy.</t>
  </si>
  <si>
    <t>W kolorowych polach muszą znaleźć się formuły, które następnie skopiujesz w dół za pomocą przeciągania.</t>
  </si>
  <si>
    <t>Sprzedaż w firmie</t>
  </si>
  <si>
    <t>Statystyki ludności</t>
  </si>
  <si>
    <t>Wylicz puste kolumny tabeli. Utwórz uniwersalne formuły i skopiuj je na pozostałe wiersze korzystając z przeciągania</t>
  </si>
  <si>
    <t>I jeszcze raz udziały procentowe…</t>
  </si>
  <si>
    <t>Wypełnij pola odpowiednimi wyliczeniami.</t>
  </si>
  <si>
    <t>Przyjmij, że dynamika (ostatnia kolumna) to stosunek struktury % w okresie późniejszym do struktury w okresie wcześniejszym</t>
  </si>
  <si>
    <t>- pamiętaj, że w żółtych komórkach muszą znaleźć się uniwersalne formuły, które nastepnie skopiujesz w dół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</si>
</sst>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#,##0.00\ &quot;zł&quot;"/>
  </numFmts>
  <fonts count="4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Comic Sans MS"/>
      <family val="4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i/>
      <sz val="10"/>
      <color indexed="12"/>
      <name val="Arial CE"/>
      <family val="2"/>
      <charset val="238"/>
    </font>
    <font>
      <sz val="11"/>
      <name val="Czcionka tekstu podstawowego"/>
      <family val="2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2"/>
      <color indexed="53"/>
      <name val="Arial CE"/>
      <family val="2"/>
      <charset val="238"/>
    </font>
    <font>
      <sz val="12"/>
      <color indexed="17"/>
      <name val="Arial CE"/>
      <family val="2"/>
      <charset val="238"/>
    </font>
    <font>
      <b/>
      <sz val="12"/>
      <color indexed="57"/>
      <name val="Arial CE"/>
      <family val="2"/>
      <charset val="238"/>
    </font>
    <font>
      <sz val="12"/>
      <color indexed="57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sz val="12"/>
      <name val="Arial CE"/>
      <charset val="238"/>
    </font>
    <font>
      <sz val="10"/>
      <color rgb="FF0070C0"/>
      <name val="Arial CE"/>
      <charset val="238"/>
    </font>
    <font>
      <sz val="11"/>
      <color rgb="FF0070C0"/>
      <name val="Arial CE"/>
      <charset val="238"/>
    </font>
    <font>
      <b/>
      <sz val="11"/>
      <color rgb="FF0070C0"/>
      <name val="Arial CE"/>
      <charset val="238"/>
    </font>
    <font>
      <b/>
      <sz val="12"/>
      <color rgb="FF0070C0"/>
      <name val="Arial"/>
      <family val="2"/>
      <charset val="238"/>
    </font>
    <font>
      <b/>
      <sz val="10"/>
      <color rgb="FFFF0000"/>
      <name val="Arial CE"/>
      <charset val="238"/>
    </font>
    <font>
      <u/>
      <sz val="10"/>
      <name val="Arial CE"/>
      <charset val="238"/>
    </font>
    <font>
      <b/>
      <sz val="10"/>
      <color theme="4"/>
      <name val="Arial CE"/>
      <charset val="238"/>
    </font>
    <font>
      <sz val="10"/>
      <color theme="4"/>
      <name val="Arial CE"/>
      <charset val="238"/>
    </font>
    <font>
      <u/>
      <sz val="10"/>
      <color theme="4"/>
      <name val="Arial CE"/>
      <charset val="238"/>
    </font>
    <font>
      <b/>
      <sz val="12"/>
      <color theme="4"/>
      <name val="Arial CE"/>
      <charset val="238"/>
    </font>
    <font>
      <b/>
      <sz val="14"/>
      <color theme="4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6"/>
      </left>
      <right style="thin">
        <color indexed="57"/>
      </right>
      <top style="double">
        <color indexed="16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double">
        <color indexed="16"/>
      </top>
      <bottom style="thin">
        <color indexed="57"/>
      </bottom>
      <diagonal/>
    </border>
    <border>
      <left style="thin">
        <color indexed="57"/>
      </left>
      <right style="double">
        <color indexed="16"/>
      </right>
      <top style="double">
        <color indexed="16"/>
      </top>
      <bottom style="thin">
        <color indexed="57"/>
      </bottom>
      <diagonal/>
    </border>
    <border>
      <left style="double">
        <color indexed="16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double">
        <color indexed="16"/>
      </right>
      <top style="thin">
        <color indexed="57"/>
      </top>
      <bottom style="thin">
        <color indexed="57"/>
      </bottom>
      <diagonal/>
    </border>
    <border>
      <left style="double">
        <color indexed="16"/>
      </left>
      <right style="thin">
        <color indexed="57"/>
      </right>
      <top style="thin">
        <color indexed="57"/>
      </top>
      <bottom style="double">
        <color indexed="16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uble">
        <color indexed="16"/>
      </bottom>
      <diagonal/>
    </border>
    <border>
      <left style="thin">
        <color indexed="57"/>
      </left>
      <right style="double">
        <color indexed="16"/>
      </right>
      <top style="thin">
        <color indexed="57"/>
      </top>
      <bottom style="double">
        <color indexed="16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Protection="1">
      <protection locked="0" hidden="1"/>
    </xf>
    <xf numFmtId="0" fontId="5" fillId="0" borderId="0" xfId="0" applyFont="1" applyProtection="1">
      <protection locked="0" hidden="1"/>
    </xf>
    <xf numFmtId="0" fontId="6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7" fillId="0" borderId="0" xfId="0" quotePrefix="1" applyFont="1" applyFill="1" applyProtection="1">
      <protection locked="0" hidden="1"/>
    </xf>
    <xf numFmtId="0" fontId="7" fillId="0" borderId="0" xfId="0" applyFont="1" applyFill="1" applyProtection="1">
      <protection locked="0" hidden="1"/>
    </xf>
    <xf numFmtId="0" fontId="0" fillId="0" borderId="0" xfId="0" quotePrefix="1" applyProtection="1">
      <protection locked="0" hidden="1"/>
    </xf>
    <xf numFmtId="0" fontId="8" fillId="0" borderId="0" xfId="0" applyFont="1" applyProtection="1">
      <protection locked="0" hidden="1"/>
    </xf>
    <xf numFmtId="0" fontId="9" fillId="0" borderId="0" xfId="0" applyFont="1" applyProtection="1">
      <protection locked="0" hidden="1"/>
    </xf>
    <xf numFmtId="0" fontId="2" fillId="0" borderId="0" xfId="0" applyFont="1" applyProtection="1">
      <protection locked="0" hidden="1"/>
    </xf>
    <xf numFmtId="0" fontId="3" fillId="0" borderId="0" xfId="1"/>
    <xf numFmtId="0" fontId="0" fillId="0" borderId="0" xfId="1" applyFont="1"/>
    <xf numFmtId="44" fontId="6" fillId="0" borderId="0" xfId="1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 hidden="1"/>
    </xf>
    <xf numFmtId="0" fontId="10" fillId="0" borderId="11" xfId="0" applyFont="1" applyFill="1" applyBorder="1" applyAlignment="1" applyProtection="1">
      <alignment horizontal="center"/>
      <protection locked="0" hidden="1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 hidden="1"/>
    </xf>
    <xf numFmtId="0" fontId="10" fillId="0" borderId="1" xfId="0" applyFont="1" applyFill="1" applyBorder="1" applyAlignment="1" applyProtection="1">
      <alignment horizontal="center"/>
      <protection locked="0" hidden="1"/>
    </xf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Protection="1">
      <protection locked="0" hidden="1"/>
    </xf>
    <xf numFmtId="0" fontId="10" fillId="0" borderId="14" xfId="0" applyFont="1" applyFill="1" applyBorder="1" applyAlignment="1" applyProtection="1">
      <alignment horizontal="center"/>
      <protection locked="0" hidden="1"/>
    </xf>
    <xf numFmtId="0" fontId="1" fillId="0" borderId="0" xfId="2"/>
    <xf numFmtId="0" fontId="1" fillId="0" borderId="0" xfId="2" applyAlignment="1">
      <alignment horizontal="center"/>
    </xf>
    <xf numFmtId="0" fontId="1" fillId="0" borderId="0" xfId="3"/>
    <xf numFmtId="0" fontId="8" fillId="0" borderId="0" xfId="3" applyFont="1"/>
    <xf numFmtId="0" fontId="1" fillId="0" borderId="0" xfId="4" applyFont="1"/>
    <xf numFmtId="0" fontId="1" fillId="0" borderId="0" xfId="4"/>
    <xf numFmtId="0" fontId="1" fillId="0" borderId="0" xfId="4" applyAlignment="1">
      <alignment horizontal="center"/>
    </xf>
    <xf numFmtId="0" fontId="1" fillId="0" borderId="0" xfId="4" applyAlignment="1">
      <alignment vertical="center"/>
    </xf>
    <xf numFmtId="0" fontId="2" fillId="0" borderId="0" xfId="4" applyFont="1" applyAlignment="1">
      <alignment vertical="center"/>
    </xf>
    <xf numFmtId="0" fontId="2" fillId="0" borderId="27" xfId="4" applyFont="1" applyBorder="1" applyAlignment="1">
      <alignment horizontal="center" vertical="center"/>
    </xf>
    <xf numFmtId="0" fontId="2" fillId="0" borderId="28" xfId="4" applyFont="1" applyBorder="1" applyAlignment="1">
      <alignment horizontal="center" vertical="center" wrapText="1"/>
    </xf>
    <xf numFmtId="0" fontId="2" fillId="0" borderId="29" xfId="4" applyFont="1" applyBorder="1" applyAlignment="1">
      <alignment horizontal="center" vertical="center" wrapText="1"/>
    </xf>
    <xf numFmtId="0" fontId="1" fillId="0" borderId="30" xfId="4" applyBorder="1" applyAlignment="1">
      <alignment vertical="center"/>
    </xf>
    <xf numFmtId="0" fontId="1" fillId="0" borderId="31" xfId="4" applyBorder="1" applyAlignment="1">
      <alignment horizontal="center" vertical="center"/>
    </xf>
    <xf numFmtId="0" fontId="1" fillId="0" borderId="5" xfId="4" applyBorder="1" applyAlignment="1">
      <alignment horizontal="center" vertical="center"/>
    </xf>
    <xf numFmtId="2" fontId="1" fillId="0" borderId="32" xfId="4" applyNumberFormat="1" applyBorder="1" applyAlignment="1">
      <alignment horizontal="center" vertical="center"/>
    </xf>
    <xf numFmtId="0" fontId="1" fillId="0" borderId="32" xfId="4" applyBorder="1" applyAlignment="1">
      <alignment horizontal="center" vertical="center"/>
    </xf>
    <xf numFmtId="0" fontId="1" fillId="0" borderId="33" xfId="4" applyBorder="1" applyAlignment="1">
      <alignment horizontal="center" vertical="center"/>
    </xf>
    <xf numFmtId="0" fontId="1" fillId="0" borderId="34" xfId="4" applyBorder="1" applyAlignment="1">
      <alignment vertical="center"/>
    </xf>
    <xf numFmtId="0" fontId="1" fillId="0" borderId="35" xfId="4" applyBorder="1" applyAlignment="1">
      <alignment horizontal="center" vertical="center"/>
    </xf>
    <xf numFmtId="0" fontId="1" fillId="0" borderId="27" xfId="4" applyBorder="1" applyAlignment="1">
      <alignment horizontal="center" vertical="center"/>
    </xf>
    <xf numFmtId="2" fontId="1" fillId="0" borderId="28" xfId="4" applyNumberFormat="1" applyBorder="1" applyAlignment="1">
      <alignment horizontal="center" vertical="center"/>
    </xf>
    <xf numFmtId="0" fontId="1" fillId="0" borderId="28" xfId="4" applyBorder="1" applyAlignment="1">
      <alignment horizontal="center" vertical="center"/>
    </xf>
    <xf numFmtId="0" fontId="1" fillId="0" borderId="29" xfId="4" applyBorder="1" applyAlignment="1">
      <alignment horizontal="center" vertical="center"/>
    </xf>
    <xf numFmtId="0" fontId="2" fillId="0" borderId="0" xfId="4" applyFont="1" applyAlignment="1">
      <alignment horizontal="right" vertical="center"/>
    </xf>
    <xf numFmtId="0" fontId="1" fillId="0" borderId="0" xfId="4" applyAlignment="1">
      <alignment horizontal="center" vertical="center"/>
    </xf>
    <xf numFmtId="0" fontId="14" fillId="0" borderId="0" xfId="4" applyFont="1" applyAlignment="1">
      <alignment vertical="center"/>
    </xf>
    <xf numFmtId="0" fontId="0" fillId="0" borderId="0" xfId="2" applyFont="1"/>
    <xf numFmtId="0" fontId="17" fillId="0" borderId="0" xfId="0" applyFont="1"/>
    <xf numFmtId="0" fontId="18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9" fillId="0" borderId="0" xfId="0" applyFont="1"/>
    <xf numFmtId="0" fontId="18" fillId="0" borderId="0" xfId="0" applyFont="1" applyAlignment="1" applyProtection="1">
      <alignment horizontal="center"/>
      <protection hidden="1"/>
    </xf>
    <xf numFmtId="9" fontId="19" fillId="0" borderId="0" xfId="0" applyNumberFormat="1" applyFont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left"/>
      <protection hidden="1"/>
    </xf>
    <xf numFmtId="0" fontId="18" fillId="0" borderId="1" xfId="0" applyFont="1" applyBorder="1" applyAlignment="1" applyProtection="1">
      <alignment horizontal="left"/>
      <protection hidden="1"/>
    </xf>
    <xf numFmtId="0" fontId="18" fillId="0" borderId="1" xfId="0" applyFont="1" applyBorder="1" applyAlignment="1" applyProtection="1">
      <alignment horizontal="center"/>
      <protection hidden="1"/>
    </xf>
    <xf numFmtId="165" fontId="19" fillId="0" borderId="1" xfId="0" applyNumberFormat="1" applyFont="1" applyBorder="1" applyAlignment="1" applyProtection="1">
      <alignment horizontal="center"/>
      <protection hidden="1"/>
    </xf>
    <xf numFmtId="0" fontId="19" fillId="0" borderId="1" xfId="0" applyNumberFormat="1" applyFont="1" applyBorder="1" applyAlignment="1" applyProtection="1">
      <alignment horizontal="center"/>
      <protection hidden="1"/>
    </xf>
    <xf numFmtId="0" fontId="19" fillId="0" borderId="0" xfId="0" applyFont="1" applyAlignment="1">
      <alignment horizontal="center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6" fillId="0" borderId="0" xfId="1" applyFont="1" applyFill="1" applyBorder="1" applyAlignment="1"/>
    <xf numFmtId="164" fontId="12" fillId="0" borderId="0" xfId="1" applyNumberFormat="1" applyFont="1" applyFill="1" applyBorder="1" applyAlignment="1"/>
    <xf numFmtId="44" fontId="20" fillId="0" borderId="4" xfId="1" applyNumberFormat="1" applyFont="1" applyFill="1" applyBorder="1" applyAlignment="1">
      <alignment horizontal="center"/>
    </xf>
    <xf numFmtId="44" fontId="20" fillId="0" borderId="0" xfId="1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left"/>
    </xf>
    <xf numFmtId="44" fontId="12" fillId="0" borderId="0" xfId="1" applyNumberFormat="1" applyFont="1" applyFill="1" applyBorder="1" applyAlignment="1"/>
    <xf numFmtId="0" fontId="12" fillId="0" borderId="5" xfId="1" applyFont="1" applyFill="1" applyBorder="1" applyAlignment="1">
      <alignment horizontal="left"/>
    </xf>
    <xf numFmtId="44" fontId="12" fillId="0" borderId="0" xfId="5" applyNumberFormat="1" applyFont="1" applyFill="1" applyBorder="1" applyAlignment="1"/>
    <xf numFmtId="44" fontId="21" fillId="0" borderId="0" xfId="5" applyNumberFormat="1" applyFont="1" applyFill="1" applyBorder="1" applyAlignment="1"/>
    <xf numFmtId="0" fontId="22" fillId="0" borderId="5" xfId="1" applyFont="1" applyFill="1" applyBorder="1" applyAlignment="1">
      <alignment horizontal="left"/>
    </xf>
    <xf numFmtId="44" fontId="23" fillId="3" borderId="0" xfId="5" applyNumberFormat="1" applyFont="1" applyFill="1" applyBorder="1" applyAlignment="1"/>
    <xf numFmtId="0" fontId="24" fillId="0" borderId="5" xfId="1" applyFont="1" applyFill="1" applyBorder="1" applyAlignment="1">
      <alignment horizontal="left"/>
    </xf>
    <xf numFmtId="0" fontId="24" fillId="0" borderId="0" xfId="1" applyFont="1" applyFill="1" applyBorder="1" applyAlignment="1">
      <alignment horizontal="left"/>
    </xf>
    <xf numFmtId="0" fontId="6" fillId="4" borderId="0" xfId="1" applyFont="1" applyFill="1" applyBorder="1" applyAlignment="1">
      <alignment horizontal="left"/>
    </xf>
    <xf numFmtId="44" fontId="26" fillId="2" borderId="43" xfId="5" applyNumberFormat="1" applyFont="1" applyFill="1" applyBorder="1" applyAlignment="1"/>
    <xf numFmtId="44" fontId="26" fillId="4" borderId="43" xfId="1" applyNumberFormat="1" applyFont="1" applyFill="1" applyBorder="1" applyAlignment="1"/>
    <xf numFmtId="0" fontId="27" fillId="0" borderId="18" xfId="2" quotePrefix="1" applyFont="1" applyBorder="1" applyAlignment="1">
      <alignment horizontal="center" vertical="top" wrapText="1"/>
    </xf>
    <xf numFmtId="0" fontId="27" fillId="0" borderId="19" xfId="2" applyFont="1" applyBorder="1" applyAlignment="1">
      <alignment horizontal="center" vertical="top" wrapText="1"/>
    </xf>
    <xf numFmtId="0" fontId="27" fillId="0" borderId="20" xfId="2" applyFont="1" applyBorder="1" applyAlignment="1">
      <alignment horizontal="center" vertical="top" wrapText="1"/>
    </xf>
    <xf numFmtId="0" fontId="17" fillId="0" borderId="0" xfId="2" applyFont="1" applyAlignment="1">
      <alignment horizontal="left" vertical="center" wrapText="1"/>
    </xf>
    <xf numFmtId="0" fontId="17" fillId="0" borderId="21" xfId="2" applyFont="1" applyBorder="1"/>
    <xf numFmtId="0" fontId="17" fillId="0" borderId="22" xfId="2" applyFont="1" applyBorder="1"/>
    <xf numFmtId="0" fontId="17" fillId="0" borderId="22" xfId="2" applyFont="1" applyBorder="1" applyAlignment="1">
      <alignment horizontal="center"/>
    </xf>
    <xf numFmtId="44" fontId="17" fillId="0" borderId="22" xfId="5" applyFont="1" applyBorder="1"/>
    <xf numFmtId="0" fontId="17" fillId="0" borderId="23" xfId="2" applyFont="1" applyBorder="1"/>
    <xf numFmtId="0" fontId="17" fillId="0" borderId="0" xfId="2" applyFont="1"/>
    <xf numFmtId="0" fontId="17" fillId="0" borderId="24" xfId="2" applyFont="1" applyBorder="1"/>
    <xf numFmtId="0" fontId="17" fillId="0" borderId="25" xfId="2" applyFont="1" applyBorder="1"/>
    <xf numFmtId="0" fontId="17" fillId="0" borderId="25" xfId="2" applyFont="1" applyBorder="1" applyAlignment="1">
      <alignment horizontal="center"/>
    </xf>
    <xf numFmtId="44" fontId="17" fillId="0" borderId="25" xfId="5" applyFont="1" applyBorder="1"/>
    <xf numFmtId="0" fontId="17" fillId="0" borderId="26" xfId="2" applyFont="1" applyBorder="1"/>
    <xf numFmtId="0" fontId="17" fillId="0" borderId="0" xfId="2" applyFont="1" applyAlignment="1">
      <alignment horizontal="center"/>
    </xf>
    <xf numFmtId="0" fontId="17" fillId="6" borderId="1" xfId="0" applyFont="1" applyFill="1" applyBorder="1"/>
    <xf numFmtId="0" fontId="28" fillId="6" borderId="1" xfId="0" applyFont="1" applyFill="1" applyBorder="1"/>
    <xf numFmtId="9" fontId="17" fillId="6" borderId="1" xfId="0" applyNumberFormat="1" applyFont="1" applyFill="1" applyBorder="1"/>
    <xf numFmtId="0" fontId="17" fillId="0" borderId="1" xfId="0" applyFont="1" applyBorder="1"/>
    <xf numFmtId="0" fontId="28" fillId="0" borderId="1" xfId="0" applyFont="1" applyBorder="1"/>
    <xf numFmtId="165" fontId="17" fillId="0" borderId="1" xfId="0" applyNumberFormat="1" applyFont="1" applyBorder="1"/>
    <xf numFmtId="165" fontId="17" fillId="9" borderId="1" xfId="0" applyNumberFormat="1" applyFont="1" applyFill="1" applyBorder="1"/>
    <xf numFmtId="0" fontId="29" fillId="0" borderId="0" xfId="3" applyFont="1"/>
    <xf numFmtId="0" fontId="29" fillId="0" borderId="0" xfId="3" quotePrefix="1" applyFont="1" applyAlignment="1">
      <alignment horizontal="left"/>
    </xf>
    <xf numFmtId="0" fontId="29" fillId="0" borderId="1" xfId="3" applyNumberFormat="1" applyFont="1" applyBorder="1"/>
    <xf numFmtId="0" fontId="25" fillId="0" borderId="1" xfId="3" quotePrefix="1" applyNumberFormat="1" applyFont="1" applyBorder="1" applyAlignment="1">
      <alignment horizontal="left" vertical="center"/>
    </xf>
    <xf numFmtId="0" fontId="25" fillId="0" borderId="1" xfId="3" applyNumberFormat="1" applyFont="1" applyBorder="1" applyAlignment="1">
      <alignment horizontal="center" vertical="center" wrapText="1"/>
    </xf>
    <xf numFmtId="0" fontId="25" fillId="0" borderId="1" xfId="3" quotePrefix="1" applyNumberFormat="1" applyFont="1" applyBorder="1" applyAlignment="1">
      <alignment horizontal="center" vertical="center" wrapText="1"/>
    </xf>
    <xf numFmtId="0" fontId="25" fillId="0" borderId="1" xfId="3" applyFont="1" applyBorder="1"/>
    <xf numFmtId="0" fontId="29" fillId="0" borderId="1" xfId="3" applyNumberFormat="1" applyFont="1" applyBorder="1" applyAlignment="1">
      <alignment horizontal="left" vertical="center"/>
    </xf>
    <xf numFmtId="0" fontId="29" fillId="0" borderId="1" xfId="3" applyNumberFormat="1" applyFont="1" applyBorder="1" applyAlignment="1">
      <alignment horizontal="center"/>
    </xf>
    <xf numFmtId="0" fontId="29" fillId="2" borderId="1" xfId="3" applyNumberFormat="1" applyFont="1" applyFill="1" applyBorder="1"/>
    <xf numFmtId="0" fontId="29" fillId="0" borderId="1" xfId="3" applyFont="1" applyBorder="1"/>
    <xf numFmtId="0" fontId="29" fillId="0" borderId="1" xfId="3" quotePrefix="1" applyNumberFormat="1" applyFont="1" applyBorder="1" applyAlignment="1">
      <alignment horizontal="center"/>
    </xf>
    <xf numFmtId="0" fontId="29" fillId="0" borderId="0" xfId="3" applyNumberFormat="1" applyFont="1"/>
    <xf numFmtId="0" fontId="29" fillId="0" borderId="0" xfId="3" applyFont="1" applyAlignment="1"/>
    <xf numFmtId="0" fontId="25" fillId="0" borderId="0" xfId="3" applyNumberFormat="1" applyFont="1" applyAlignment="1">
      <alignment horizontal="left" vertical="center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2" fontId="18" fillId="5" borderId="11" xfId="0" applyNumberFormat="1" applyFont="1" applyFill="1" applyBorder="1" applyAlignment="1" applyProtection="1">
      <alignment horizontal="center"/>
      <protection locked="0" hidden="1"/>
    </xf>
    <xf numFmtId="2" fontId="18" fillId="5" borderId="12" xfId="0" applyNumberFormat="1" applyFont="1" applyFill="1" applyBorder="1" applyAlignment="1" applyProtection="1">
      <alignment horizontal="center"/>
      <protection locked="0" hidden="1"/>
    </xf>
    <xf numFmtId="0" fontId="17" fillId="0" borderId="0" xfId="0" applyFont="1" applyBorder="1" applyProtection="1">
      <protection locked="0"/>
    </xf>
    <xf numFmtId="0" fontId="18" fillId="0" borderId="6" xfId="0" applyFont="1" applyBorder="1" applyProtection="1">
      <protection locked="0"/>
    </xf>
    <xf numFmtId="0" fontId="18" fillId="0" borderId="15" xfId="0" applyFont="1" applyBorder="1" applyProtection="1">
      <protection locked="0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0" fontId="17" fillId="8" borderId="1" xfId="0" applyNumberFormat="1" applyFont="1" applyFill="1" applyBorder="1"/>
    <xf numFmtId="0" fontId="17" fillId="0" borderId="1" xfId="0" applyFont="1" applyBorder="1" applyAlignment="1">
      <alignment wrapText="1"/>
    </xf>
    <xf numFmtId="2" fontId="17" fillId="8" borderId="1" xfId="0" applyNumberFormat="1" applyFont="1" applyFill="1" applyBorder="1"/>
    <xf numFmtId="165" fontId="17" fillId="8" borderId="1" xfId="0" applyNumberFormat="1" applyFont="1" applyFill="1" applyBorder="1"/>
    <xf numFmtId="0" fontId="17" fillId="8" borderId="1" xfId="0" applyFont="1" applyFill="1" applyBorder="1"/>
    <xf numFmtId="0" fontId="17" fillId="0" borderId="2" xfId="0" applyFont="1" applyBorder="1"/>
    <xf numFmtId="0" fontId="27" fillId="0" borderId="3" xfId="0" applyFont="1" applyBorder="1" applyAlignment="1">
      <alignment horizontal="right"/>
    </xf>
    <xf numFmtId="0" fontId="17" fillId="8" borderId="43" xfId="0" applyFont="1" applyFill="1" applyBorder="1"/>
    <xf numFmtId="0" fontId="17" fillId="7" borderId="44" xfId="0" applyFont="1" applyFill="1" applyBorder="1"/>
    <xf numFmtId="0" fontId="31" fillId="0" borderId="0" xfId="0" applyFont="1" applyProtection="1">
      <protection hidden="1"/>
    </xf>
    <xf numFmtId="0" fontId="31" fillId="0" borderId="0" xfId="0" quotePrefix="1" applyFont="1" applyProtection="1">
      <protection hidden="1"/>
    </xf>
    <xf numFmtId="9" fontId="18" fillId="0" borderId="1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Protection="1">
      <protection hidden="1"/>
    </xf>
    <xf numFmtId="0" fontId="19" fillId="10" borderId="1" xfId="0" applyNumberFormat="1" applyFont="1" applyFill="1" applyBorder="1" applyAlignment="1" applyProtection="1">
      <alignment horizontal="center"/>
      <protection hidden="1"/>
    </xf>
    <xf numFmtId="0" fontId="19" fillId="10" borderId="1" xfId="0" applyFont="1" applyFill="1" applyBorder="1" applyAlignment="1" applyProtection="1">
      <alignment horizontal="left"/>
      <protection hidden="1"/>
    </xf>
    <xf numFmtId="0" fontId="30" fillId="0" borderId="0" xfId="1" applyFont="1"/>
    <xf numFmtId="0" fontId="32" fillId="0" borderId="0" xfId="1" applyFont="1"/>
    <xf numFmtId="0" fontId="33" fillId="0" borderId="0" xfId="0" applyFont="1" applyProtection="1">
      <protection locked="0" hidden="1"/>
    </xf>
    <xf numFmtId="0" fontId="0" fillId="10" borderId="0" xfId="0" applyFill="1"/>
    <xf numFmtId="0" fontId="11" fillId="0" borderId="0" xfId="0" applyFont="1" applyProtection="1">
      <protection locked="0" hidden="1"/>
    </xf>
    <xf numFmtId="0" fontId="17" fillId="10" borderId="23" xfId="2" applyFont="1" applyFill="1" applyBorder="1"/>
    <xf numFmtId="0" fontId="31" fillId="0" borderId="0" xfId="2" applyFont="1"/>
    <xf numFmtId="0" fontId="6" fillId="0" borderId="0" xfId="2" applyFont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36" xfId="0" applyFont="1" applyBorder="1" applyAlignment="1" applyProtection="1">
      <alignment horizontal="center"/>
      <protection locked="0"/>
    </xf>
    <xf numFmtId="0" fontId="18" fillId="0" borderId="37" xfId="0" applyFont="1" applyBorder="1" applyAlignment="1" applyProtection="1">
      <alignment horizontal="center"/>
      <protection locked="0"/>
    </xf>
    <xf numFmtId="0" fontId="6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2" fillId="0" borderId="38" xfId="4" applyFont="1" applyBorder="1" applyAlignment="1">
      <alignment horizontal="center" vertical="center"/>
    </xf>
    <xf numFmtId="0" fontId="2" fillId="0" borderId="34" xfId="4" applyFont="1" applyBorder="1" applyAlignment="1">
      <alignment horizontal="center" vertical="center"/>
    </xf>
    <xf numFmtId="0" fontId="2" fillId="0" borderId="39" xfId="4" applyFont="1" applyBorder="1" applyAlignment="1">
      <alignment horizontal="center" vertical="center" wrapText="1"/>
    </xf>
    <xf numFmtId="0" fontId="2" fillId="0" borderId="35" xfId="4" applyFont="1" applyBorder="1" applyAlignment="1">
      <alignment horizontal="center" vertical="center"/>
    </xf>
    <xf numFmtId="0" fontId="2" fillId="0" borderId="40" xfId="4" applyFont="1" applyBorder="1" applyAlignment="1">
      <alignment horizontal="center" vertical="center"/>
    </xf>
    <xf numFmtId="0" fontId="2" fillId="0" borderId="41" xfId="4" applyFont="1" applyBorder="1" applyAlignment="1">
      <alignment horizontal="center" vertical="center"/>
    </xf>
    <xf numFmtId="0" fontId="2" fillId="0" borderId="42" xfId="4" applyFont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4" fillId="10" borderId="0" xfId="0" applyFont="1" applyFill="1" applyProtection="1">
      <protection locked="0" hidden="1"/>
    </xf>
    <xf numFmtId="0" fontId="37" fillId="0" borderId="0" xfId="0" applyFont="1"/>
    <xf numFmtId="0" fontId="39" fillId="0" borderId="0" xfId="0" applyFont="1"/>
    <xf numFmtId="0" fontId="39" fillId="0" borderId="0" xfId="2" applyFont="1"/>
    <xf numFmtId="0" fontId="40" fillId="0" borderId="0" xfId="3" applyFont="1"/>
    <xf numFmtId="0" fontId="29" fillId="11" borderId="1" xfId="3" applyFont="1" applyFill="1" applyBorder="1"/>
    <xf numFmtId="0" fontId="25" fillId="0" borderId="3" xfId="3" applyNumberFormat="1" applyFont="1" applyBorder="1" applyAlignment="1">
      <alignment horizontal="left" vertical="center" wrapText="1"/>
    </xf>
    <xf numFmtId="0" fontId="29" fillId="0" borderId="2" xfId="3" applyNumberFormat="1" applyFont="1" applyBorder="1"/>
    <xf numFmtId="0" fontId="29" fillId="0" borderId="43" xfId="3" applyNumberFormat="1" applyFont="1" applyFill="1" applyBorder="1"/>
    <xf numFmtId="0" fontId="40" fillId="0" borderId="0" xfId="0" applyFont="1"/>
    <xf numFmtId="0" fontId="36" fillId="0" borderId="0" xfId="0" applyFont="1" applyProtection="1">
      <protection locked="0"/>
    </xf>
    <xf numFmtId="2" fontId="10" fillId="7" borderId="1" xfId="0" applyNumberFormat="1" applyFont="1" applyFill="1" applyBorder="1" applyAlignment="1" applyProtection="1">
      <alignment horizontal="center"/>
      <protection locked="0" hidden="1"/>
    </xf>
    <xf numFmtId="2" fontId="10" fillId="7" borderId="13" xfId="0" applyNumberFormat="1" applyFont="1" applyFill="1" applyBorder="1" applyAlignment="1" applyProtection="1">
      <alignment horizontal="center"/>
      <protection locked="0" hidden="1"/>
    </xf>
    <xf numFmtId="2" fontId="10" fillId="7" borderId="14" xfId="0" applyNumberFormat="1" applyFont="1" applyFill="1" applyBorder="1" applyAlignment="1" applyProtection="1">
      <alignment horizontal="center"/>
      <protection locked="0" hidden="1"/>
    </xf>
    <xf numFmtId="2" fontId="10" fillId="7" borderId="10" xfId="0" applyNumberFormat="1" applyFont="1" applyFill="1" applyBorder="1" applyAlignment="1" applyProtection="1">
      <alignment horizontal="center"/>
      <protection locked="0" hidden="1"/>
    </xf>
    <xf numFmtId="0" fontId="1" fillId="11" borderId="32" xfId="4" applyFill="1" applyBorder="1" applyAlignment="1">
      <alignment horizontal="center" vertical="center"/>
    </xf>
    <xf numFmtId="0" fontId="1" fillId="11" borderId="33" xfId="4" applyFill="1" applyBorder="1" applyAlignment="1">
      <alignment horizontal="center" vertical="center"/>
    </xf>
    <xf numFmtId="0" fontId="17" fillId="8" borderId="2" xfId="0" applyFont="1" applyFill="1" applyBorder="1"/>
    <xf numFmtId="0" fontId="0" fillId="0" borderId="1" xfId="0" applyBorder="1"/>
    <xf numFmtId="0" fontId="17" fillId="7" borderId="1" xfId="0" applyFont="1" applyFill="1" applyBorder="1"/>
    <xf numFmtId="0" fontId="19" fillId="9" borderId="1" xfId="0" applyNumberFormat="1" applyFont="1" applyFill="1" applyBorder="1" applyAlignment="1" applyProtection="1">
      <alignment horizontal="center"/>
      <protection hidden="1"/>
    </xf>
  </cellXfs>
  <cellStyles count="6">
    <cellStyle name="Normalny" xfId="0" builtinId="0"/>
    <cellStyle name="Normalny_kawiarnia" xfId="1" xr:uid="{00000000-0005-0000-0000-000001000000}"/>
    <cellStyle name="Normalny_odziez" xfId="2" xr:uid="{00000000-0005-0000-0000-000002000000}"/>
    <cellStyle name="Normalny_PODRECZNIK_R_12_3_a" xfId="3" xr:uid="{00000000-0005-0000-0000-000003000000}"/>
    <cellStyle name="Normalny_Polska" xfId="4" xr:uid="{00000000-0005-0000-0000-000004000000}"/>
    <cellStyle name="Walutowy" xfId="5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101600</xdr:colOff>
          <xdr:row>14</xdr:row>
          <xdr:rowOff>69850</xdr:rowOff>
        </xdr:from>
        <xdr:to>
          <xdr:col>8</xdr:col>
          <xdr:colOff>76200</xdr:colOff>
          <xdr:row>32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A5" sqref="A5"/>
    </sheetView>
  </sheetViews>
  <sheetFormatPr defaultRowHeight="12.5"/>
  <cols>
    <col min="1" max="1" width="9.7265625" bestFit="1" customWidth="1"/>
    <col min="2" max="2" width="24.453125" customWidth="1"/>
    <col min="3" max="5" width="15.7265625" customWidth="1"/>
  </cols>
  <sheetData>
    <row r="1" spans="1:5" ht="14">
      <c r="A1" s="151" t="s">
        <v>10</v>
      </c>
      <c r="B1" s="1"/>
      <c r="C1" s="1"/>
      <c r="D1" s="1"/>
      <c r="E1" s="1"/>
    </row>
    <row r="2" spans="1:5" ht="14">
      <c r="A2" s="152" t="s">
        <v>175</v>
      </c>
      <c r="B2" s="1"/>
      <c r="C2" s="1"/>
      <c r="D2" s="1"/>
      <c r="E2" s="1"/>
    </row>
    <row r="3" spans="1:5" ht="14">
      <c r="A3" s="152" t="s">
        <v>176</v>
      </c>
      <c r="B3" s="1"/>
      <c r="C3" s="1"/>
      <c r="D3" s="1"/>
      <c r="E3" s="1"/>
    </row>
    <row r="4" spans="1:5" ht="14">
      <c r="A4" s="152" t="s">
        <v>199</v>
      </c>
      <c r="B4" s="1"/>
      <c r="C4" s="1"/>
      <c r="D4" s="1"/>
      <c r="E4" s="1"/>
    </row>
    <row r="5" spans="1:5" ht="14">
      <c r="A5" s="152" t="s">
        <v>177</v>
      </c>
    </row>
    <row r="6" spans="1:5" ht="14">
      <c r="A6" s="152"/>
    </row>
    <row r="7" spans="1:5" s="60" customFormat="1" ht="14">
      <c r="A7" s="58" t="s">
        <v>7</v>
      </c>
      <c r="B7" s="59"/>
      <c r="C7" s="59"/>
      <c r="D7" s="59"/>
      <c r="E7" s="59"/>
    </row>
    <row r="8" spans="1:5" s="60" customFormat="1" ht="14">
      <c r="A8" s="61" t="s">
        <v>8</v>
      </c>
      <c r="B8" s="153">
        <v>7.0000000000000007E-2</v>
      </c>
      <c r="C8" s="59"/>
      <c r="D8" s="59"/>
      <c r="E8" s="59"/>
    </row>
    <row r="9" spans="1:5" s="60" customFormat="1" ht="14">
      <c r="A9" s="61" t="s">
        <v>9</v>
      </c>
      <c r="B9" s="153">
        <v>0.23</v>
      </c>
      <c r="C9" s="59"/>
      <c r="D9" s="59"/>
      <c r="E9" s="59"/>
    </row>
    <row r="10" spans="1:5" s="60" customFormat="1" ht="14">
      <c r="A10" s="61"/>
      <c r="B10" s="62"/>
      <c r="C10" s="59"/>
      <c r="D10" s="59"/>
      <c r="E10" s="59"/>
    </row>
    <row r="11" spans="1:5" s="60" customFormat="1" ht="14"/>
    <row r="12" spans="1:5" s="60" customFormat="1" ht="14">
      <c r="A12" s="154" t="s">
        <v>2</v>
      </c>
      <c r="B12" s="59"/>
      <c r="C12" s="59"/>
      <c r="D12" s="59"/>
      <c r="E12" s="59"/>
    </row>
    <row r="13" spans="1:5" s="60" customFormat="1" ht="14">
      <c r="A13" s="70"/>
      <c r="B13" s="64" t="s">
        <v>0</v>
      </c>
      <c r="C13" s="65" t="s">
        <v>1</v>
      </c>
      <c r="D13" s="65" t="s">
        <v>3</v>
      </c>
      <c r="E13" s="65" t="s">
        <v>4</v>
      </c>
    </row>
    <row r="14" spans="1:5" s="60" customFormat="1" ht="14">
      <c r="A14" s="70"/>
      <c r="B14" s="63" t="s">
        <v>173</v>
      </c>
      <c r="C14" s="66">
        <v>1582</v>
      </c>
      <c r="D14" s="66">
        <v>348.04</v>
      </c>
      <c r="E14" s="66">
        <v>1930.04</v>
      </c>
    </row>
    <row r="15" spans="1:5" s="60" customFormat="1" ht="14">
      <c r="A15" s="70"/>
      <c r="B15" s="156" t="s">
        <v>5</v>
      </c>
      <c r="C15" s="155"/>
      <c r="D15" s="200"/>
      <c r="E15" s="200"/>
    </row>
    <row r="16" spans="1:5" s="60" customFormat="1" ht="14">
      <c r="A16" s="70"/>
      <c r="B16" s="156" t="s">
        <v>5</v>
      </c>
      <c r="C16" s="155"/>
      <c r="D16" s="67"/>
      <c r="E16" s="67"/>
    </row>
    <row r="17" spans="1:9" s="60" customFormat="1" ht="14">
      <c r="A17" s="70"/>
      <c r="B17" s="156" t="s">
        <v>5</v>
      </c>
      <c r="C17" s="155"/>
      <c r="D17" s="67"/>
      <c r="E17" s="67"/>
    </row>
    <row r="18" spans="1:9" s="60" customFormat="1" ht="14">
      <c r="A18" s="70"/>
      <c r="B18" s="156" t="s">
        <v>5</v>
      </c>
      <c r="C18" s="155"/>
      <c r="D18" s="67"/>
      <c r="E18" s="67"/>
    </row>
    <row r="19" spans="1:9" s="60" customFormat="1" ht="14">
      <c r="A19" s="70"/>
      <c r="B19" s="156" t="s">
        <v>5</v>
      </c>
      <c r="C19" s="155"/>
      <c r="D19" s="67"/>
      <c r="E19" s="67"/>
    </row>
    <row r="20" spans="1:9" s="60" customFormat="1" ht="14">
      <c r="A20" s="70"/>
      <c r="B20" s="156" t="s">
        <v>5</v>
      </c>
      <c r="C20" s="155"/>
      <c r="D20" s="67"/>
      <c r="E20" s="67"/>
    </row>
    <row r="21" spans="1:9" s="60" customFormat="1" ht="14">
      <c r="C21" s="68"/>
      <c r="D21" s="68"/>
      <c r="E21" s="68"/>
    </row>
    <row r="22" spans="1:9" s="60" customFormat="1" ht="14">
      <c r="A22" s="154" t="s">
        <v>6</v>
      </c>
      <c r="B22" s="59"/>
      <c r="C22" s="69"/>
      <c r="D22" s="69"/>
      <c r="E22" s="69"/>
    </row>
    <row r="23" spans="1:9" s="60" customFormat="1" ht="14">
      <c r="A23" s="70"/>
      <c r="B23" s="64" t="s">
        <v>0</v>
      </c>
      <c r="C23" s="65" t="s">
        <v>1</v>
      </c>
      <c r="D23" s="65" t="s">
        <v>3</v>
      </c>
      <c r="E23" s="65" t="s">
        <v>4</v>
      </c>
    </row>
    <row r="24" spans="1:9" s="60" customFormat="1" ht="14">
      <c r="A24" s="70"/>
      <c r="B24" s="63" t="s">
        <v>174</v>
      </c>
      <c r="C24" s="66">
        <v>57</v>
      </c>
      <c r="D24" s="66">
        <v>3.99</v>
      </c>
      <c r="E24" s="66">
        <v>60.99</v>
      </c>
    </row>
    <row r="25" spans="1:9" s="60" customFormat="1" ht="14">
      <c r="A25" s="70"/>
      <c r="B25" s="156" t="s">
        <v>5</v>
      </c>
      <c r="C25" s="155"/>
      <c r="D25" s="200"/>
      <c r="E25" s="200"/>
    </row>
    <row r="26" spans="1:9" s="60" customFormat="1" ht="14">
      <c r="A26" s="70"/>
      <c r="B26" s="156" t="s">
        <v>5</v>
      </c>
      <c r="C26" s="155"/>
      <c r="D26" s="67"/>
      <c r="E26" s="67"/>
    </row>
    <row r="27" spans="1:9" s="60" customFormat="1" ht="14">
      <c r="A27" s="70"/>
      <c r="B27" s="156" t="s">
        <v>5</v>
      </c>
      <c r="C27" s="155"/>
      <c r="D27" s="67"/>
      <c r="E27" s="67"/>
    </row>
    <row r="28" spans="1:9" s="60" customFormat="1" ht="14">
      <c r="A28" s="70"/>
      <c r="B28" s="156" t="s">
        <v>5</v>
      </c>
      <c r="C28" s="155"/>
      <c r="D28" s="67"/>
      <c r="E28" s="67"/>
    </row>
    <row r="29" spans="1:9" s="60" customFormat="1" ht="14">
      <c r="A29" s="70"/>
      <c r="B29" s="156" t="s">
        <v>5</v>
      </c>
      <c r="C29" s="155"/>
      <c r="D29" s="67"/>
      <c r="E29" s="67"/>
    </row>
    <row r="30" spans="1:9" s="60" customFormat="1" ht="14">
      <c r="A30" s="70"/>
      <c r="B30" s="156" t="s">
        <v>5</v>
      </c>
      <c r="C30" s="155"/>
      <c r="D30" s="67"/>
      <c r="E30" s="67"/>
    </row>
    <row r="31" spans="1:9">
      <c r="A31" s="2"/>
      <c r="B31" s="1"/>
      <c r="C31" s="1"/>
      <c r="D31" s="1"/>
      <c r="E31" s="1"/>
      <c r="F31" s="1"/>
      <c r="G31" s="1"/>
      <c r="H31" s="1"/>
      <c r="I31" s="1"/>
    </row>
    <row r="32" spans="1:9">
      <c r="A32" s="2"/>
      <c r="B32" s="1"/>
      <c r="C32" s="1"/>
      <c r="D32" s="1"/>
      <c r="E32" s="1"/>
      <c r="F32" s="1"/>
      <c r="G32" s="1"/>
      <c r="H32" s="1"/>
      <c r="I32" s="1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I21" sqref="I21"/>
    </sheetView>
  </sheetViews>
  <sheetFormatPr defaultRowHeight="12.5"/>
  <cols>
    <col min="1" max="1" width="24.26953125" customWidth="1"/>
    <col min="2" max="4" width="14.81640625" customWidth="1"/>
    <col min="5" max="5" width="10.54296875" customWidth="1"/>
  </cols>
  <sheetData>
    <row r="1" spans="1:5" s="13" customFormat="1" ht="14">
      <c r="A1" s="158" t="s">
        <v>15</v>
      </c>
    </row>
    <row r="2" spans="1:5" s="13" customFormat="1" ht="19.149999999999999" customHeight="1">
      <c r="A2" s="157" t="s">
        <v>16</v>
      </c>
    </row>
    <row r="3" spans="1:5" s="13" customFormat="1">
      <c r="A3" s="157" t="s">
        <v>168</v>
      </c>
    </row>
    <row r="4" spans="1:5" s="13" customFormat="1"/>
    <row r="5" spans="1:5" s="13" customFormat="1">
      <c r="A5" s="14" t="s">
        <v>178</v>
      </c>
    </row>
    <row r="6" spans="1:5" s="13" customFormat="1">
      <c r="A6" s="14"/>
    </row>
    <row r="7" spans="1:5" s="13" customFormat="1" ht="15.5">
      <c r="A7" s="71"/>
      <c r="B7" s="15" t="s">
        <v>17</v>
      </c>
      <c r="C7" s="15"/>
      <c r="D7" s="15"/>
      <c r="E7" s="15"/>
    </row>
    <row r="8" spans="1:5" s="13" customFormat="1" ht="15.5">
      <c r="A8" s="72"/>
      <c r="B8" s="73" t="s">
        <v>18</v>
      </c>
      <c r="C8" s="73" t="s">
        <v>19</v>
      </c>
      <c r="D8" s="73" t="s">
        <v>20</v>
      </c>
      <c r="E8" s="74" t="s">
        <v>21</v>
      </c>
    </row>
    <row r="9" spans="1:5" s="13" customFormat="1" ht="15.5">
      <c r="A9" s="75" t="s">
        <v>22</v>
      </c>
      <c r="B9" s="76"/>
      <c r="C9" s="76"/>
      <c r="D9" s="76"/>
      <c r="E9" s="76"/>
    </row>
    <row r="10" spans="1:5" s="13" customFormat="1" ht="15.5">
      <c r="A10" s="77" t="s">
        <v>23</v>
      </c>
      <c r="B10" s="78">
        <v>100</v>
      </c>
      <c r="C10" s="78">
        <v>120</v>
      </c>
      <c r="D10" s="78">
        <v>90</v>
      </c>
      <c r="E10" s="79"/>
    </row>
    <row r="11" spans="1:5" s="13" customFormat="1" ht="19.149999999999999" customHeight="1">
      <c r="A11" s="77" t="s">
        <v>24</v>
      </c>
      <c r="B11" s="78">
        <v>80</v>
      </c>
      <c r="C11" s="78">
        <v>90</v>
      </c>
      <c r="D11" s="78">
        <v>100</v>
      </c>
      <c r="E11" s="79"/>
    </row>
    <row r="12" spans="1:5" s="13" customFormat="1" ht="19.149999999999999" customHeight="1">
      <c r="A12" s="77" t="s">
        <v>25</v>
      </c>
      <c r="B12" s="78">
        <v>200</v>
      </c>
      <c r="C12" s="78">
        <v>180</v>
      </c>
      <c r="D12" s="78">
        <v>190</v>
      </c>
      <c r="E12" s="79"/>
    </row>
    <row r="13" spans="1:5" s="13" customFormat="1" ht="15.5">
      <c r="A13" s="77" t="s">
        <v>26</v>
      </c>
      <c r="B13" s="78">
        <v>100</v>
      </c>
      <c r="C13" s="78">
        <v>85</v>
      </c>
      <c r="D13" s="78">
        <v>90</v>
      </c>
      <c r="E13" s="79"/>
    </row>
    <row r="14" spans="1:5" s="13" customFormat="1" ht="15.5">
      <c r="A14" s="77" t="s">
        <v>27</v>
      </c>
      <c r="B14" s="78">
        <v>500</v>
      </c>
      <c r="C14" s="78">
        <v>450</v>
      </c>
      <c r="D14" s="78">
        <v>550</v>
      </c>
      <c r="E14" s="79"/>
    </row>
    <row r="15" spans="1:5" s="13" customFormat="1" ht="16" thickBot="1">
      <c r="A15" s="77" t="s">
        <v>28</v>
      </c>
      <c r="B15" s="78">
        <v>700</v>
      </c>
      <c r="C15" s="78">
        <v>750</v>
      </c>
      <c r="D15" s="78">
        <v>750</v>
      </c>
      <c r="E15" s="79"/>
    </row>
    <row r="16" spans="1:5" s="13" customFormat="1" ht="20.5" thickBot="1">
      <c r="A16" s="80" t="s">
        <v>29</v>
      </c>
      <c r="B16" s="81"/>
      <c r="C16" s="81"/>
      <c r="D16" s="81"/>
      <c r="E16" s="85"/>
    </row>
    <row r="17" spans="1:5" s="13" customFormat="1" ht="15.5">
      <c r="A17" s="82"/>
      <c r="B17" s="78"/>
      <c r="C17" s="78"/>
      <c r="D17" s="78"/>
      <c r="E17" s="78"/>
    </row>
    <row r="18" spans="1:5" s="13" customFormat="1" ht="15.5">
      <c r="A18" s="75" t="s">
        <v>30</v>
      </c>
      <c r="B18" s="78"/>
      <c r="C18" s="78"/>
      <c r="D18" s="78"/>
      <c r="E18" s="78"/>
    </row>
    <row r="19" spans="1:5" s="13" customFormat="1" ht="15.5">
      <c r="A19" s="77" t="s">
        <v>31</v>
      </c>
      <c r="B19" s="78">
        <v>800</v>
      </c>
      <c r="C19" s="78">
        <v>820</v>
      </c>
      <c r="D19" s="78">
        <v>900</v>
      </c>
      <c r="E19" s="79"/>
    </row>
    <row r="20" spans="1:5" s="13" customFormat="1" ht="19.149999999999999" customHeight="1">
      <c r="A20" s="77" t="s">
        <v>32</v>
      </c>
      <c r="B20" s="78">
        <v>150</v>
      </c>
      <c r="C20" s="78">
        <v>120</v>
      </c>
      <c r="D20" s="78">
        <v>100</v>
      </c>
      <c r="E20" s="79"/>
    </row>
    <row r="21" spans="1:5" s="13" customFormat="1" ht="15.5">
      <c r="A21" s="77" t="s">
        <v>33</v>
      </c>
      <c r="B21" s="78">
        <v>120</v>
      </c>
      <c r="C21" s="78">
        <v>100</v>
      </c>
      <c r="D21" s="78">
        <v>50</v>
      </c>
      <c r="E21" s="79"/>
    </row>
    <row r="22" spans="1:5" s="13" customFormat="1" ht="15.5">
      <c r="A22" s="77" t="s">
        <v>34</v>
      </c>
      <c r="B22" s="78">
        <v>50</v>
      </c>
      <c r="C22" s="78">
        <v>200</v>
      </c>
      <c r="D22" s="78">
        <v>120</v>
      </c>
      <c r="E22" s="79"/>
    </row>
    <row r="23" spans="1:5" s="13" customFormat="1" ht="15.5">
      <c r="A23" s="77" t="s">
        <v>35</v>
      </c>
      <c r="B23" s="78">
        <v>50</v>
      </c>
      <c r="C23" s="78">
        <v>40</v>
      </c>
      <c r="D23" s="78">
        <v>30</v>
      </c>
      <c r="E23" s="79"/>
    </row>
    <row r="24" spans="1:5" s="13" customFormat="1" ht="16" thickBot="1">
      <c r="A24" s="77" t="s">
        <v>36</v>
      </c>
      <c r="B24" s="78">
        <v>250</v>
      </c>
      <c r="C24" s="78">
        <v>200</v>
      </c>
      <c r="D24" s="78">
        <v>300</v>
      </c>
      <c r="E24" s="79"/>
    </row>
    <row r="25" spans="1:5" s="13" customFormat="1" ht="20.5" thickBot="1">
      <c r="A25" s="80" t="s">
        <v>37</v>
      </c>
      <c r="B25" s="81"/>
      <c r="C25" s="81"/>
      <c r="D25" s="81"/>
      <c r="E25" s="85"/>
    </row>
    <row r="26" spans="1:5" s="13" customFormat="1" ht="16" thickBot="1">
      <c r="A26" s="83"/>
      <c r="B26" s="76"/>
      <c r="C26" s="76"/>
      <c r="D26" s="76"/>
      <c r="E26" s="76"/>
    </row>
    <row r="27" spans="1:5" s="13" customFormat="1" ht="20.5" thickBot="1">
      <c r="A27" s="84" t="s">
        <v>169</v>
      </c>
      <c r="B27" s="76"/>
      <c r="C27" s="76"/>
      <c r="D27" s="76"/>
      <c r="E27" s="86"/>
    </row>
    <row r="28" spans="1:5" s="13" customFormat="1"/>
    <row r="29" spans="1:5" s="13" customFormat="1"/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workbookViewId="0">
      <selection activeCell="A6" sqref="A6"/>
    </sheetView>
  </sheetViews>
  <sheetFormatPr defaultRowHeight="12.5"/>
  <sheetData>
    <row r="1" spans="1:14" ht="20">
      <c r="A1" s="159" t="s">
        <v>11</v>
      </c>
      <c r="B1" s="3"/>
      <c r="C1" s="4"/>
      <c r="D1" s="4"/>
      <c r="E1" s="4"/>
      <c r="F1" s="4"/>
      <c r="G1" s="4"/>
      <c r="H1" s="5"/>
      <c r="I1" s="5"/>
      <c r="J1" s="5"/>
    </row>
    <row r="2" spans="1:14" ht="20">
      <c r="A2" s="159" t="s">
        <v>179</v>
      </c>
      <c r="B2" s="3"/>
      <c r="C2" s="4"/>
      <c r="D2" s="4"/>
      <c r="E2" s="4"/>
      <c r="F2" s="4"/>
      <c r="G2" s="4"/>
      <c r="H2" s="5"/>
      <c r="I2" s="5"/>
      <c r="J2" s="5"/>
    </row>
    <row r="3" spans="1:14" ht="20">
      <c r="A3" s="159"/>
      <c r="B3" s="3"/>
      <c r="C3" s="4"/>
      <c r="D3" s="4"/>
      <c r="E3" s="4"/>
      <c r="F3" s="4"/>
      <c r="G3" s="4"/>
      <c r="H3" s="5"/>
      <c r="I3" s="5"/>
      <c r="J3" s="5"/>
    </row>
    <row r="4" spans="1:14">
      <c r="A4" s="6" t="s">
        <v>186</v>
      </c>
      <c r="B4" s="6"/>
      <c r="C4" s="6"/>
      <c r="D4" s="6"/>
      <c r="E4" s="6"/>
      <c r="F4" s="6"/>
      <c r="G4" s="6"/>
      <c r="H4" s="6"/>
      <c r="I4" s="6"/>
      <c r="J4" s="6"/>
    </row>
    <row r="5" spans="1:14">
      <c r="A5" s="7" t="s">
        <v>187</v>
      </c>
      <c r="B5" s="8"/>
      <c r="C5" s="8"/>
      <c r="D5" s="8"/>
      <c r="E5" s="8"/>
      <c r="F5" s="8"/>
      <c r="G5" s="8"/>
      <c r="H5" s="8"/>
      <c r="I5" s="8"/>
      <c r="J5" s="8"/>
    </row>
    <row r="6" spans="1:14">
      <c r="A6" s="7" t="s">
        <v>180</v>
      </c>
      <c r="B6" s="8"/>
      <c r="C6" s="8"/>
      <c r="D6" s="8"/>
      <c r="E6" s="8"/>
      <c r="F6" s="8"/>
      <c r="G6" s="8"/>
      <c r="H6" s="8"/>
      <c r="I6" s="8"/>
      <c r="J6" s="8"/>
    </row>
    <row r="7" spans="1:14">
      <c r="A7" s="7" t="s">
        <v>12</v>
      </c>
      <c r="B7" s="8"/>
      <c r="C7" s="8"/>
      <c r="D7" s="8"/>
      <c r="E7" s="8"/>
      <c r="F7" s="8"/>
      <c r="G7" s="8"/>
      <c r="H7" s="8"/>
      <c r="I7" s="8"/>
      <c r="J7" s="8"/>
    </row>
    <row r="8" spans="1:14">
      <c r="A8" s="9" t="s">
        <v>181</v>
      </c>
      <c r="B8" s="6"/>
      <c r="C8" s="6"/>
      <c r="D8" s="6"/>
      <c r="E8" s="6"/>
      <c r="F8" s="6"/>
      <c r="G8" s="6"/>
      <c r="H8" s="6"/>
      <c r="I8" s="6"/>
      <c r="J8" s="6"/>
    </row>
    <row r="9" spans="1:14">
      <c r="A9" s="9" t="s">
        <v>13</v>
      </c>
      <c r="B9" s="6"/>
      <c r="C9" s="6"/>
      <c r="D9" s="6"/>
      <c r="E9" s="6"/>
      <c r="F9" s="6"/>
      <c r="G9" s="6"/>
      <c r="H9" s="6"/>
      <c r="I9" s="6"/>
      <c r="J9" s="6"/>
    </row>
    <row r="10" spans="1:14">
      <c r="A10" s="9" t="s">
        <v>170</v>
      </c>
      <c r="B10" s="6"/>
      <c r="C10" s="6"/>
      <c r="D10" s="6"/>
      <c r="E10" s="6"/>
      <c r="F10" s="6"/>
      <c r="G10" s="6"/>
      <c r="H10" s="6"/>
      <c r="I10" s="6"/>
      <c r="J10" s="6"/>
    </row>
    <row r="11" spans="1:14">
      <c r="A11" s="9" t="s">
        <v>182</v>
      </c>
      <c r="B11" s="6"/>
      <c r="C11" s="6"/>
      <c r="D11" s="6"/>
      <c r="E11" s="6"/>
      <c r="F11" s="6"/>
      <c r="G11" s="6"/>
      <c r="H11" s="6"/>
      <c r="I11" s="6"/>
      <c r="J11" s="6"/>
    </row>
    <row r="12" spans="1:14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4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4" ht="13">
      <c r="A14" s="161" t="s">
        <v>14</v>
      </c>
      <c r="B14" s="10"/>
      <c r="C14" s="6"/>
      <c r="D14" s="6"/>
      <c r="E14" s="6"/>
      <c r="F14" s="6"/>
      <c r="G14" s="6"/>
      <c r="H14" s="6"/>
      <c r="I14" s="6"/>
      <c r="J14" s="180" t="s">
        <v>184</v>
      </c>
      <c r="K14" s="160"/>
      <c r="L14" s="160"/>
      <c r="M14" s="160"/>
      <c r="N14" s="160"/>
    </row>
    <row r="15" spans="1:14" ht="13">
      <c r="A15" s="6"/>
      <c r="B15" s="11"/>
      <c r="C15" s="6"/>
      <c r="D15" s="6"/>
      <c r="E15" s="6"/>
      <c r="F15" s="6"/>
      <c r="G15" s="6"/>
      <c r="H15" s="6"/>
      <c r="I15" s="6"/>
      <c r="J15" s="6"/>
    </row>
    <row r="16" spans="1:14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10"/>
      <c r="C18" s="6"/>
      <c r="D18" s="6"/>
      <c r="E18" s="6"/>
      <c r="F18" s="6"/>
      <c r="G18" s="6"/>
      <c r="H18" s="6"/>
      <c r="I18" s="6"/>
      <c r="J18" s="6"/>
    </row>
    <row r="19" spans="1:10" ht="13">
      <c r="A19" s="6"/>
      <c r="B19" s="11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ht="13">
      <c r="A21" s="12"/>
      <c r="B21" s="12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10"/>
      <c r="C24" s="6"/>
      <c r="D24" s="6"/>
      <c r="E24" s="6"/>
      <c r="F24" s="6"/>
      <c r="G24" s="6"/>
      <c r="H24" s="6"/>
      <c r="I24" s="6"/>
      <c r="J24" s="6"/>
    </row>
    <row r="25" spans="1:10" ht="13">
      <c r="A25" s="6"/>
      <c r="B25" s="11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13">
      <c r="A27" s="12"/>
      <c r="B27" s="12"/>
      <c r="C27" s="6"/>
      <c r="D27" s="6"/>
      <c r="E27" s="6"/>
      <c r="F27" s="6"/>
      <c r="G27" s="6"/>
      <c r="H27" s="6"/>
      <c r="I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>
      <c r="A30" s="6"/>
      <c r="B30" s="10"/>
      <c r="C30" s="6"/>
      <c r="D30" s="6"/>
      <c r="E30" s="6"/>
      <c r="F30" s="6"/>
      <c r="G30" s="6"/>
      <c r="H30" s="6"/>
      <c r="I30" s="6"/>
      <c r="J30" s="6"/>
    </row>
    <row r="31" spans="1:10" ht="13">
      <c r="A31" s="6"/>
      <c r="B31" s="11"/>
      <c r="C31" s="6"/>
      <c r="D31" s="6"/>
      <c r="E31" s="6"/>
      <c r="F31" s="6"/>
      <c r="G31" s="6"/>
      <c r="H31" s="6"/>
      <c r="I31" s="6"/>
      <c r="J31" s="6"/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3">
      <c r="A33" s="12"/>
      <c r="B33" s="12"/>
      <c r="C33" s="6"/>
      <c r="D33" s="6"/>
      <c r="E33" s="6"/>
      <c r="F33" s="6"/>
      <c r="G33" s="6"/>
      <c r="H33" s="6"/>
      <c r="I33" s="6"/>
      <c r="J33" s="6"/>
    </row>
    <row r="34" spans="1:10">
      <c r="A34" s="6"/>
      <c r="B34" s="6"/>
      <c r="C34" s="6"/>
      <c r="D34" s="6"/>
      <c r="E34" s="6"/>
      <c r="F34" s="6"/>
      <c r="G34" s="6"/>
      <c r="H34" s="6"/>
      <c r="I34" s="6"/>
      <c r="J34" s="6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0</xdr:col>
                <xdr:colOff>101600</xdr:colOff>
                <xdr:row>14</xdr:row>
                <xdr:rowOff>69850</xdr:rowOff>
              </from>
              <to>
                <xdr:col>8</xdr:col>
                <xdr:colOff>76200</xdr:colOff>
                <xdr:row>32</xdr:row>
                <xdr:rowOff>57150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42"/>
  <sheetViews>
    <sheetView workbookViewId="0">
      <selection activeCell="C3" sqref="C3"/>
    </sheetView>
  </sheetViews>
  <sheetFormatPr defaultColWidth="9.1796875" defaultRowHeight="12.5"/>
  <cols>
    <col min="1" max="1" width="3.453125" style="29" customWidth="1"/>
    <col min="2" max="2" width="12.26953125" style="29" customWidth="1"/>
    <col min="3" max="3" width="11" style="29" customWidth="1"/>
    <col min="4" max="4" width="11.7265625" style="30" customWidth="1"/>
    <col min="5" max="5" width="11.54296875" style="29" customWidth="1"/>
    <col min="6" max="8" width="9.1796875" style="29"/>
    <col min="9" max="9" width="13.453125" style="29" customWidth="1"/>
    <col min="10" max="16384" width="9.1796875" style="29"/>
  </cols>
  <sheetData>
    <row r="1" spans="2:10" ht="15.5">
      <c r="B1" s="183" t="s">
        <v>190</v>
      </c>
    </row>
    <row r="2" spans="2:10" ht="14">
      <c r="B2" s="163" t="s">
        <v>183</v>
      </c>
    </row>
    <row r="3" spans="2:10">
      <c r="B3" s="56" t="s">
        <v>185</v>
      </c>
    </row>
    <row r="5" spans="2:10" ht="15.5">
      <c r="B5" s="164" t="s">
        <v>76</v>
      </c>
      <c r="C5" s="164"/>
      <c r="D5" s="164"/>
      <c r="E5" s="164"/>
      <c r="F5" s="164"/>
      <c r="G5" s="164"/>
      <c r="H5" s="164"/>
      <c r="I5" s="164"/>
      <c r="J5" s="164"/>
    </row>
    <row r="6" spans="2:10" ht="13" thickBot="1"/>
    <row r="7" spans="2:10" s="90" customFormat="1" ht="28.5" thickTop="1">
      <c r="B7" s="87" t="s">
        <v>77</v>
      </c>
      <c r="C7" s="88" t="s">
        <v>78</v>
      </c>
      <c r="D7" s="88" t="s">
        <v>79</v>
      </c>
      <c r="E7" s="88" t="s">
        <v>80</v>
      </c>
      <c r="F7" s="88" t="s">
        <v>81</v>
      </c>
      <c r="G7" s="88" t="s">
        <v>82</v>
      </c>
      <c r="H7" s="88" t="s">
        <v>83</v>
      </c>
      <c r="I7" s="88" t="s">
        <v>84</v>
      </c>
      <c r="J7" s="89" t="s">
        <v>85</v>
      </c>
    </row>
    <row r="8" spans="2:10" s="96" customFormat="1" ht="14">
      <c r="B8" s="91" t="s">
        <v>86</v>
      </c>
      <c r="C8" s="92" t="s">
        <v>87</v>
      </c>
      <c r="D8" s="93" t="s">
        <v>88</v>
      </c>
      <c r="E8" s="92" t="s">
        <v>89</v>
      </c>
      <c r="F8" s="93">
        <v>44</v>
      </c>
      <c r="G8" s="92">
        <v>5</v>
      </c>
      <c r="H8" s="92" t="s">
        <v>90</v>
      </c>
      <c r="I8" s="94">
        <v>890</v>
      </c>
      <c r="J8" s="162"/>
    </row>
    <row r="9" spans="2:10" s="96" customFormat="1" ht="14">
      <c r="B9" s="91" t="s">
        <v>91</v>
      </c>
      <c r="C9" s="92" t="s">
        <v>87</v>
      </c>
      <c r="D9" s="93" t="s">
        <v>88</v>
      </c>
      <c r="E9" s="92" t="s">
        <v>89</v>
      </c>
      <c r="F9" s="93">
        <v>46</v>
      </c>
      <c r="G9" s="92">
        <v>8</v>
      </c>
      <c r="H9" s="92" t="s">
        <v>92</v>
      </c>
      <c r="I9" s="94">
        <v>910</v>
      </c>
      <c r="J9" s="95"/>
    </row>
    <row r="10" spans="2:10" s="96" customFormat="1" ht="14">
      <c r="B10" s="91" t="s">
        <v>93</v>
      </c>
      <c r="C10" s="92" t="s">
        <v>94</v>
      </c>
      <c r="D10" s="93" t="s">
        <v>95</v>
      </c>
      <c r="E10" s="92" t="s">
        <v>96</v>
      </c>
      <c r="F10" s="93">
        <v>38</v>
      </c>
      <c r="G10" s="92">
        <v>4</v>
      </c>
      <c r="H10" s="92" t="s">
        <v>97</v>
      </c>
      <c r="I10" s="94">
        <v>430</v>
      </c>
      <c r="J10" s="95"/>
    </row>
    <row r="11" spans="2:10" s="96" customFormat="1" ht="14">
      <c r="B11" s="91" t="s">
        <v>91</v>
      </c>
      <c r="C11" s="92" t="s">
        <v>87</v>
      </c>
      <c r="D11" s="93" t="s">
        <v>88</v>
      </c>
      <c r="E11" s="92" t="s">
        <v>98</v>
      </c>
      <c r="F11" s="93">
        <v>42</v>
      </c>
      <c r="G11" s="92">
        <v>6</v>
      </c>
      <c r="H11" s="92" t="s">
        <v>99</v>
      </c>
      <c r="I11" s="94">
        <v>630</v>
      </c>
      <c r="J11" s="95"/>
    </row>
    <row r="12" spans="2:10" s="96" customFormat="1" ht="14">
      <c r="B12" s="91" t="s">
        <v>86</v>
      </c>
      <c r="C12" s="92" t="s">
        <v>100</v>
      </c>
      <c r="D12" s="93" t="s">
        <v>88</v>
      </c>
      <c r="E12" s="92" t="s">
        <v>96</v>
      </c>
      <c r="F12" s="93">
        <v>42</v>
      </c>
      <c r="G12" s="92">
        <v>10</v>
      </c>
      <c r="H12" s="92" t="s">
        <v>99</v>
      </c>
      <c r="I12" s="94">
        <v>230</v>
      </c>
      <c r="J12" s="95"/>
    </row>
    <row r="13" spans="2:10" s="96" customFormat="1" ht="14">
      <c r="B13" s="91" t="s">
        <v>86</v>
      </c>
      <c r="C13" s="92" t="s">
        <v>100</v>
      </c>
      <c r="D13" s="93" t="s">
        <v>88</v>
      </c>
      <c r="E13" s="92" t="s">
        <v>89</v>
      </c>
      <c r="F13" s="93">
        <v>42</v>
      </c>
      <c r="G13" s="92">
        <v>10</v>
      </c>
      <c r="H13" s="92" t="s">
        <v>101</v>
      </c>
      <c r="I13" s="94">
        <v>189</v>
      </c>
      <c r="J13" s="95"/>
    </row>
    <row r="14" spans="2:10" s="96" customFormat="1" ht="14">
      <c r="B14" s="91" t="s">
        <v>86</v>
      </c>
      <c r="C14" s="92" t="s">
        <v>87</v>
      </c>
      <c r="D14" s="93" t="s">
        <v>88</v>
      </c>
      <c r="E14" s="92" t="s">
        <v>89</v>
      </c>
      <c r="F14" s="93">
        <v>46</v>
      </c>
      <c r="G14" s="92">
        <v>8</v>
      </c>
      <c r="H14" s="92" t="s">
        <v>102</v>
      </c>
      <c r="I14" s="94">
        <v>1045</v>
      </c>
      <c r="J14" s="95"/>
    </row>
    <row r="15" spans="2:10" s="96" customFormat="1" ht="14">
      <c r="B15" s="91" t="s">
        <v>86</v>
      </c>
      <c r="C15" s="92" t="s">
        <v>100</v>
      </c>
      <c r="D15" s="93" t="s">
        <v>88</v>
      </c>
      <c r="E15" s="92" t="s">
        <v>96</v>
      </c>
      <c r="F15" s="93">
        <v>44</v>
      </c>
      <c r="G15" s="92">
        <v>4</v>
      </c>
      <c r="H15" s="92" t="s">
        <v>102</v>
      </c>
      <c r="I15" s="94">
        <v>210</v>
      </c>
      <c r="J15" s="95"/>
    </row>
    <row r="16" spans="2:10" s="96" customFormat="1" ht="14">
      <c r="B16" s="91" t="s">
        <v>91</v>
      </c>
      <c r="C16" s="92" t="s">
        <v>100</v>
      </c>
      <c r="D16" s="93" t="s">
        <v>88</v>
      </c>
      <c r="E16" s="92" t="s">
        <v>103</v>
      </c>
      <c r="F16" s="93">
        <v>42</v>
      </c>
      <c r="G16" s="92">
        <v>6</v>
      </c>
      <c r="H16" s="92" t="s">
        <v>90</v>
      </c>
      <c r="I16" s="94">
        <v>134</v>
      </c>
      <c r="J16" s="95"/>
    </row>
    <row r="17" spans="2:10" s="96" customFormat="1" ht="14">
      <c r="B17" s="91" t="s">
        <v>91</v>
      </c>
      <c r="C17" s="92" t="s">
        <v>100</v>
      </c>
      <c r="D17" s="93" t="s">
        <v>88</v>
      </c>
      <c r="E17" s="92" t="s">
        <v>103</v>
      </c>
      <c r="F17" s="93">
        <v>46</v>
      </c>
      <c r="G17" s="92">
        <v>6</v>
      </c>
      <c r="H17" s="92" t="s">
        <v>99</v>
      </c>
      <c r="I17" s="94">
        <v>156</v>
      </c>
      <c r="J17" s="95"/>
    </row>
    <row r="18" spans="2:10" s="96" customFormat="1" ht="14">
      <c r="B18" s="91" t="s">
        <v>91</v>
      </c>
      <c r="C18" s="92" t="s">
        <v>104</v>
      </c>
      <c r="D18" s="93" t="s">
        <v>88</v>
      </c>
      <c r="E18" s="92" t="s">
        <v>89</v>
      </c>
      <c r="F18" s="93">
        <v>44</v>
      </c>
      <c r="G18" s="92">
        <v>5</v>
      </c>
      <c r="H18" s="92" t="s">
        <v>90</v>
      </c>
      <c r="I18" s="94">
        <v>420</v>
      </c>
      <c r="J18" s="95"/>
    </row>
    <row r="19" spans="2:10" s="96" customFormat="1" ht="14">
      <c r="B19" s="91" t="s">
        <v>91</v>
      </c>
      <c r="C19" s="92" t="s">
        <v>104</v>
      </c>
      <c r="D19" s="93" t="s">
        <v>88</v>
      </c>
      <c r="E19" s="92" t="s">
        <v>89</v>
      </c>
      <c r="F19" s="93">
        <v>46</v>
      </c>
      <c r="G19" s="92">
        <v>4</v>
      </c>
      <c r="H19" s="92" t="s">
        <v>90</v>
      </c>
      <c r="I19" s="94">
        <v>390</v>
      </c>
      <c r="J19" s="95"/>
    </row>
    <row r="20" spans="2:10" s="96" customFormat="1" ht="14">
      <c r="B20" s="91" t="s">
        <v>91</v>
      </c>
      <c r="C20" s="92" t="s">
        <v>104</v>
      </c>
      <c r="D20" s="93" t="s">
        <v>88</v>
      </c>
      <c r="E20" s="92" t="s">
        <v>96</v>
      </c>
      <c r="F20" s="93">
        <v>44</v>
      </c>
      <c r="G20" s="92">
        <v>5</v>
      </c>
      <c r="H20" s="92" t="s">
        <v>97</v>
      </c>
      <c r="I20" s="94">
        <v>280</v>
      </c>
      <c r="J20" s="95"/>
    </row>
    <row r="21" spans="2:10" s="96" customFormat="1" ht="14">
      <c r="B21" s="91" t="s">
        <v>86</v>
      </c>
      <c r="C21" s="92" t="s">
        <v>104</v>
      </c>
      <c r="D21" s="93" t="s">
        <v>88</v>
      </c>
      <c r="E21" s="92" t="s">
        <v>96</v>
      </c>
      <c r="F21" s="93">
        <v>42</v>
      </c>
      <c r="G21" s="92">
        <v>3</v>
      </c>
      <c r="H21" s="92" t="s">
        <v>92</v>
      </c>
      <c r="I21" s="94">
        <v>310</v>
      </c>
      <c r="J21" s="95"/>
    </row>
    <row r="22" spans="2:10" s="96" customFormat="1" ht="14">
      <c r="B22" s="91" t="s">
        <v>86</v>
      </c>
      <c r="C22" s="92" t="s">
        <v>104</v>
      </c>
      <c r="D22" s="93" t="s">
        <v>88</v>
      </c>
      <c r="E22" s="92" t="s">
        <v>103</v>
      </c>
      <c r="F22" s="93">
        <v>42</v>
      </c>
      <c r="G22" s="92">
        <v>3</v>
      </c>
      <c r="H22" s="92" t="s">
        <v>99</v>
      </c>
      <c r="I22" s="94">
        <v>340</v>
      </c>
      <c r="J22" s="95"/>
    </row>
    <row r="23" spans="2:10" s="96" customFormat="1" ht="14">
      <c r="B23" s="91" t="s">
        <v>86</v>
      </c>
      <c r="C23" s="92" t="s">
        <v>104</v>
      </c>
      <c r="D23" s="93" t="s">
        <v>88</v>
      </c>
      <c r="E23" s="92" t="s">
        <v>103</v>
      </c>
      <c r="F23" s="93">
        <v>46</v>
      </c>
      <c r="G23" s="92">
        <v>2</v>
      </c>
      <c r="H23" s="92" t="s">
        <v>102</v>
      </c>
      <c r="I23" s="94">
        <v>330</v>
      </c>
      <c r="J23" s="95"/>
    </row>
    <row r="24" spans="2:10" s="96" customFormat="1" ht="14">
      <c r="B24" s="91" t="s">
        <v>86</v>
      </c>
      <c r="C24" s="92" t="s">
        <v>100</v>
      </c>
      <c r="D24" s="93" t="s">
        <v>88</v>
      </c>
      <c r="E24" s="92" t="s">
        <v>98</v>
      </c>
      <c r="F24" s="93">
        <v>44</v>
      </c>
      <c r="G24" s="92">
        <v>7</v>
      </c>
      <c r="H24" s="92" t="s">
        <v>101</v>
      </c>
      <c r="I24" s="94">
        <v>132</v>
      </c>
      <c r="J24" s="95"/>
    </row>
    <row r="25" spans="2:10" s="96" customFormat="1" ht="14">
      <c r="B25" s="91" t="s">
        <v>86</v>
      </c>
      <c r="C25" s="92" t="s">
        <v>100</v>
      </c>
      <c r="D25" s="93" t="s">
        <v>88</v>
      </c>
      <c r="E25" s="92" t="s">
        <v>98</v>
      </c>
      <c r="F25" s="93">
        <v>42</v>
      </c>
      <c r="G25" s="92">
        <v>6</v>
      </c>
      <c r="H25" s="92" t="s">
        <v>92</v>
      </c>
      <c r="I25" s="94">
        <v>122</v>
      </c>
      <c r="J25" s="95"/>
    </row>
    <row r="26" spans="2:10" s="96" customFormat="1" ht="14">
      <c r="B26" s="91" t="s">
        <v>86</v>
      </c>
      <c r="C26" s="92" t="s">
        <v>100</v>
      </c>
      <c r="D26" s="93" t="s">
        <v>88</v>
      </c>
      <c r="E26" s="92" t="s">
        <v>103</v>
      </c>
      <c r="F26" s="93">
        <v>42</v>
      </c>
      <c r="G26" s="92">
        <v>9</v>
      </c>
      <c r="H26" s="92" t="s">
        <v>99</v>
      </c>
      <c r="I26" s="94">
        <v>140</v>
      </c>
      <c r="J26" s="95"/>
    </row>
    <row r="27" spans="2:10" s="96" customFormat="1" ht="14">
      <c r="B27" s="91" t="s">
        <v>86</v>
      </c>
      <c r="C27" s="92" t="s">
        <v>87</v>
      </c>
      <c r="D27" s="93" t="s">
        <v>88</v>
      </c>
      <c r="E27" s="92" t="s">
        <v>103</v>
      </c>
      <c r="F27" s="93">
        <v>44</v>
      </c>
      <c r="G27" s="92">
        <v>3</v>
      </c>
      <c r="H27" s="92" t="s">
        <v>97</v>
      </c>
      <c r="I27" s="94">
        <v>720</v>
      </c>
      <c r="J27" s="95"/>
    </row>
    <row r="28" spans="2:10" s="96" customFormat="1" ht="14">
      <c r="B28" s="91" t="s">
        <v>93</v>
      </c>
      <c r="C28" s="92" t="s">
        <v>87</v>
      </c>
      <c r="D28" s="93" t="s">
        <v>88</v>
      </c>
      <c r="E28" s="92" t="s">
        <v>96</v>
      </c>
      <c r="F28" s="93">
        <v>42</v>
      </c>
      <c r="G28" s="92">
        <v>7</v>
      </c>
      <c r="H28" s="92" t="s">
        <v>90</v>
      </c>
      <c r="I28" s="94">
        <v>640</v>
      </c>
      <c r="J28" s="95"/>
    </row>
    <row r="29" spans="2:10" s="96" customFormat="1" ht="14">
      <c r="B29" s="91" t="s">
        <v>93</v>
      </c>
      <c r="C29" s="92" t="s">
        <v>87</v>
      </c>
      <c r="D29" s="93" t="s">
        <v>88</v>
      </c>
      <c r="E29" s="92" t="s">
        <v>89</v>
      </c>
      <c r="F29" s="93">
        <v>46</v>
      </c>
      <c r="G29" s="92">
        <v>5</v>
      </c>
      <c r="H29" s="92" t="s">
        <v>90</v>
      </c>
      <c r="I29" s="94">
        <v>1170</v>
      </c>
      <c r="J29" s="95"/>
    </row>
    <row r="30" spans="2:10" s="96" customFormat="1" ht="14">
      <c r="B30" s="91" t="s">
        <v>93</v>
      </c>
      <c r="C30" s="92" t="s">
        <v>94</v>
      </c>
      <c r="D30" s="93" t="s">
        <v>95</v>
      </c>
      <c r="E30" s="92" t="s">
        <v>89</v>
      </c>
      <c r="F30" s="93">
        <v>36</v>
      </c>
      <c r="G30" s="92">
        <v>5</v>
      </c>
      <c r="H30" s="92" t="s">
        <v>105</v>
      </c>
      <c r="I30" s="94">
        <v>380</v>
      </c>
      <c r="J30" s="95"/>
    </row>
    <row r="31" spans="2:10" s="96" customFormat="1" ht="14">
      <c r="B31" s="91" t="s">
        <v>93</v>
      </c>
      <c r="C31" s="92" t="s">
        <v>94</v>
      </c>
      <c r="D31" s="93" t="s">
        <v>95</v>
      </c>
      <c r="E31" s="92" t="s">
        <v>106</v>
      </c>
      <c r="F31" s="93">
        <v>36</v>
      </c>
      <c r="G31" s="92">
        <v>4</v>
      </c>
      <c r="H31" s="92" t="s">
        <v>107</v>
      </c>
      <c r="I31" s="94">
        <v>260</v>
      </c>
      <c r="J31" s="95"/>
    </row>
    <row r="32" spans="2:10" s="96" customFormat="1" ht="14">
      <c r="B32" s="91" t="s">
        <v>93</v>
      </c>
      <c r="C32" s="92" t="s">
        <v>108</v>
      </c>
      <c r="D32" s="93" t="s">
        <v>95</v>
      </c>
      <c r="E32" s="92" t="s">
        <v>106</v>
      </c>
      <c r="F32" s="93">
        <v>38</v>
      </c>
      <c r="G32" s="92">
        <v>8</v>
      </c>
      <c r="H32" s="92" t="s">
        <v>105</v>
      </c>
      <c r="I32" s="94">
        <v>105</v>
      </c>
      <c r="J32" s="95"/>
    </row>
    <row r="33" spans="2:10" s="96" customFormat="1" ht="14">
      <c r="B33" s="91" t="s">
        <v>93</v>
      </c>
      <c r="C33" s="92" t="s">
        <v>108</v>
      </c>
      <c r="D33" s="93" t="s">
        <v>95</v>
      </c>
      <c r="E33" s="92" t="s">
        <v>103</v>
      </c>
      <c r="F33" s="93">
        <v>38</v>
      </c>
      <c r="G33" s="92">
        <v>3</v>
      </c>
      <c r="H33" s="92" t="s">
        <v>107</v>
      </c>
      <c r="I33" s="94">
        <v>130</v>
      </c>
      <c r="J33" s="95"/>
    </row>
    <row r="34" spans="2:10" s="96" customFormat="1" ht="14">
      <c r="B34" s="91" t="s">
        <v>93</v>
      </c>
      <c r="C34" s="92" t="s">
        <v>109</v>
      </c>
      <c r="D34" s="93" t="s">
        <v>95</v>
      </c>
      <c r="E34" s="92" t="s">
        <v>89</v>
      </c>
      <c r="F34" s="93">
        <v>40</v>
      </c>
      <c r="G34" s="92">
        <v>4</v>
      </c>
      <c r="H34" s="92" t="s">
        <v>97</v>
      </c>
      <c r="I34" s="94">
        <v>520</v>
      </c>
      <c r="J34" s="95"/>
    </row>
    <row r="35" spans="2:10" s="96" customFormat="1" ht="14">
      <c r="B35" s="91" t="s">
        <v>93</v>
      </c>
      <c r="C35" s="92" t="s">
        <v>109</v>
      </c>
      <c r="D35" s="93" t="s">
        <v>95</v>
      </c>
      <c r="E35" s="92" t="s">
        <v>89</v>
      </c>
      <c r="F35" s="93">
        <v>42</v>
      </c>
      <c r="G35" s="92">
        <v>3</v>
      </c>
      <c r="H35" s="92" t="s">
        <v>92</v>
      </c>
      <c r="I35" s="94">
        <v>550</v>
      </c>
      <c r="J35" s="95"/>
    </row>
    <row r="36" spans="2:10" s="96" customFormat="1" ht="14">
      <c r="B36" s="91" t="s">
        <v>93</v>
      </c>
      <c r="C36" s="92" t="s">
        <v>109</v>
      </c>
      <c r="D36" s="93" t="s">
        <v>95</v>
      </c>
      <c r="E36" s="92" t="s">
        <v>103</v>
      </c>
      <c r="F36" s="93">
        <v>40</v>
      </c>
      <c r="G36" s="92">
        <v>2</v>
      </c>
      <c r="H36" s="92" t="s">
        <v>105</v>
      </c>
      <c r="I36" s="94">
        <v>410</v>
      </c>
      <c r="J36" s="95"/>
    </row>
    <row r="37" spans="2:10" s="96" customFormat="1" ht="14">
      <c r="B37" s="91" t="s">
        <v>93</v>
      </c>
      <c r="C37" s="92" t="s">
        <v>109</v>
      </c>
      <c r="D37" s="93" t="s">
        <v>95</v>
      </c>
      <c r="E37" s="92" t="s">
        <v>96</v>
      </c>
      <c r="F37" s="93">
        <v>42</v>
      </c>
      <c r="G37" s="92">
        <v>3</v>
      </c>
      <c r="H37" s="92" t="s">
        <v>97</v>
      </c>
      <c r="I37" s="94">
        <v>380</v>
      </c>
      <c r="J37" s="95"/>
    </row>
    <row r="38" spans="2:10" s="96" customFormat="1" ht="14">
      <c r="B38" s="91" t="s">
        <v>93</v>
      </c>
      <c r="C38" s="92" t="s">
        <v>100</v>
      </c>
      <c r="D38" s="93" t="s">
        <v>88</v>
      </c>
      <c r="E38" s="92" t="s">
        <v>103</v>
      </c>
      <c r="F38" s="93">
        <v>44</v>
      </c>
      <c r="G38" s="92">
        <v>2</v>
      </c>
      <c r="H38" s="92" t="s">
        <v>90</v>
      </c>
      <c r="I38" s="94">
        <v>150</v>
      </c>
      <c r="J38" s="95"/>
    </row>
    <row r="39" spans="2:10" s="96" customFormat="1" ht="14.5" thickBot="1">
      <c r="B39" s="97" t="s">
        <v>93</v>
      </c>
      <c r="C39" s="98" t="s">
        <v>108</v>
      </c>
      <c r="D39" s="99" t="s">
        <v>95</v>
      </c>
      <c r="E39" s="98" t="s">
        <v>106</v>
      </c>
      <c r="F39" s="99">
        <v>40</v>
      </c>
      <c r="G39" s="98">
        <v>5</v>
      </c>
      <c r="H39" s="98" t="s">
        <v>97</v>
      </c>
      <c r="I39" s="100">
        <v>95</v>
      </c>
      <c r="J39" s="101"/>
    </row>
    <row r="40" spans="2:10" s="96" customFormat="1" ht="14.5" thickTop="1">
      <c r="D40" s="102"/>
    </row>
    <row r="41" spans="2:10" s="96" customFormat="1" ht="14">
      <c r="C41" s="96" t="s">
        <v>110</v>
      </c>
      <c r="D41" s="102"/>
    </row>
    <row r="42" spans="2:10" s="96" customFormat="1" ht="14">
      <c r="D42" s="102"/>
    </row>
  </sheetData>
  <mergeCells count="1">
    <mergeCell ref="B5:J5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workbookViewId="0">
      <selection activeCell="B29" sqref="B29"/>
    </sheetView>
  </sheetViews>
  <sheetFormatPr defaultRowHeight="12.5"/>
  <cols>
    <col min="1" max="1" width="14.6328125" customWidth="1"/>
    <col min="2" max="2" width="20" bestFit="1" customWidth="1"/>
    <col min="3" max="6" width="15.26953125" customWidth="1"/>
  </cols>
  <sheetData>
    <row r="1" spans="1:6" ht="15.5">
      <c r="A1" s="182" t="s">
        <v>166</v>
      </c>
    </row>
    <row r="2" spans="1:6">
      <c r="A2" s="181" t="s">
        <v>167</v>
      </c>
    </row>
    <row r="3" spans="1:6">
      <c r="A3" s="181" t="s">
        <v>188</v>
      </c>
    </row>
    <row r="4" spans="1:6">
      <c r="A4" s="181" t="s">
        <v>189</v>
      </c>
    </row>
    <row r="6" spans="1:6" s="57" customFormat="1" ht="14">
      <c r="B6" s="103"/>
      <c r="C6" s="104" t="s">
        <v>18</v>
      </c>
      <c r="D6" s="104" t="s">
        <v>157</v>
      </c>
      <c r="E6" s="104" t="s">
        <v>158</v>
      </c>
      <c r="F6" s="104" t="s">
        <v>159</v>
      </c>
    </row>
    <row r="7" spans="1:6" s="57" customFormat="1" ht="14">
      <c r="B7" s="104" t="s">
        <v>160</v>
      </c>
      <c r="C7" s="105">
        <v>0.1</v>
      </c>
      <c r="D7" s="105">
        <v>0.12</v>
      </c>
      <c r="E7" s="105">
        <v>0.08</v>
      </c>
      <c r="F7" s="105">
        <v>0.11</v>
      </c>
    </row>
    <row r="8" spans="1:6" s="57" customFormat="1" ht="14"/>
    <row r="9" spans="1:6" s="57" customFormat="1" ht="14">
      <c r="C9" s="165" t="s">
        <v>165</v>
      </c>
      <c r="D9" s="165"/>
      <c r="E9" s="165"/>
      <c r="F9" s="165"/>
    </row>
    <row r="10" spans="1:6" s="57" customFormat="1" ht="14">
      <c r="A10" s="106"/>
      <c r="B10" s="107" t="s">
        <v>171</v>
      </c>
      <c r="C10" s="107" t="s">
        <v>18</v>
      </c>
      <c r="D10" s="107" t="s">
        <v>157</v>
      </c>
      <c r="E10" s="107" t="s">
        <v>158</v>
      </c>
      <c r="F10" s="107" t="s">
        <v>159</v>
      </c>
    </row>
    <row r="11" spans="1:6" s="57" customFormat="1" ht="14">
      <c r="A11" s="107" t="s">
        <v>161</v>
      </c>
      <c r="B11" s="108">
        <v>10</v>
      </c>
      <c r="C11" s="109"/>
      <c r="D11" s="108"/>
      <c r="E11" s="108"/>
      <c r="F11" s="108"/>
    </row>
    <row r="12" spans="1:6" s="57" customFormat="1" ht="14">
      <c r="A12" s="107" t="s">
        <v>162</v>
      </c>
      <c r="B12" s="108">
        <v>20</v>
      </c>
      <c r="C12" s="108"/>
      <c r="D12" s="108"/>
      <c r="E12" s="108"/>
      <c r="F12" s="108"/>
    </row>
    <row r="13" spans="1:6" s="57" customFormat="1" ht="14">
      <c r="A13" s="107" t="s">
        <v>163</v>
      </c>
      <c r="B13" s="108">
        <v>10</v>
      </c>
      <c r="C13" s="108"/>
      <c r="D13" s="108"/>
      <c r="E13" s="108"/>
      <c r="F13" s="108"/>
    </row>
    <row r="14" spans="1:6" s="57" customFormat="1" ht="14">
      <c r="A14" s="107" t="s">
        <v>164</v>
      </c>
      <c r="B14" s="108">
        <v>20</v>
      </c>
      <c r="C14" s="108"/>
      <c r="D14" s="108"/>
      <c r="E14" s="108"/>
      <c r="F14" s="108"/>
    </row>
  </sheetData>
  <mergeCells count="1">
    <mergeCell ref="C9:F9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workbookViewId="0">
      <selection activeCell="F34" sqref="F34"/>
    </sheetView>
  </sheetViews>
  <sheetFormatPr defaultColWidth="9.1796875" defaultRowHeight="12.5"/>
  <cols>
    <col min="1" max="1" width="9.1796875" style="31"/>
    <col min="2" max="2" width="24.54296875" style="31" customWidth="1"/>
    <col min="3" max="7" width="23.1796875" style="31" customWidth="1"/>
    <col min="8" max="16384" width="9.1796875" style="31"/>
  </cols>
  <sheetData>
    <row r="1" spans="1:7" ht="18">
      <c r="A1" s="184" t="s">
        <v>115</v>
      </c>
    </row>
    <row r="2" spans="1:7" ht="15.5">
      <c r="A2" s="110" t="s">
        <v>191</v>
      </c>
      <c r="B2" s="111"/>
      <c r="C2" s="110"/>
      <c r="D2" s="110"/>
      <c r="E2" s="110"/>
      <c r="F2" s="110"/>
      <c r="G2" s="110"/>
    </row>
    <row r="3" spans="1:7" ht="15.5">
      <c r="A3" s="110" t="s">
        <v>192</v>
      </c>
      <c r="B3" s="111"/>
      <c r="C3" s="110"/>
      <c r="D3" s="110"/>
      <c r="E3" s="110"/>
      <c r="F3" s="110"/>
      <c r="G3" s="110"/>
    </row>
    <row r="4" spans="1:7" ht="15.5">
      <c r="A4" s="110" t="s">
        <v>172</v>
      </c>
      <c r="B4" s="111"/>
      <c r="C4" s="110"/>
      <c r="D4" s="110"/>
      <c r="E4" s="110"/>
      <c r="F4" s="110"/>
      <c r="G4" s="110"/>
    </row>
    <row r="5" spans="1:7" ht="15.5">
      <c r="A5" s="110"/>
      <c r="B5" s="110"/>
      <c r="C5" s="110"/>
      <c r="D5" s="110"/>
      <c r="E5" s="110"/>
      <c r="F5" s="110"/>
      <c r="G5" s="110"/>
    </row>
    <row r="6" spans="1:7" ht="15.5">
      <c r="A6" s="112" t="s">
        <v>43</v>
      </c>
      <c r="B6" s="113" t="s">
        <v>111</v>
      </c>
      <c r="C6" s="114" t="s">
        <v>112</v>
      </c>
      <c r="D6" s="115" t="s">
        <v>113</v>
      </c>
      <c r="E6" s="115" t="s">
        <v>114</v>
      </c>
      <c r="F6" s="115" t="s">
        <v>85</v>
      </c>
      <c r="G6" s="116" t="s">
        <v>115</v>
      </c>
    </row>
    <row r="7" spans="1:7" ht="15.5">
      <c r="A7" s="112"/>
      <c r="B7" s="117" t="s">
        <v>116</v>
      </c>
      <c r="C7" s="118" t="s">
        <v>117</v>
      </c>
      <c r="D7" s="112">
        <v>11</v>
      </c>
      <c r="E7" s="112">
        <v>1.83</v>
      </c>
      <c r="F7" s="119"/>
      <c r="G7" s="185"/>
    </row>
    <row r="8" spans="1:7" ht="15.5">
      <c r="A8" s="112"/>
      <c r="B8" s="117" t="s">
        <v>118</v>
      </c>
      <c r="C8" s="121" t="s">
        <v>119</v>
      </c>
      <c r="D8" s="112">
        <v>1.36</v>
      </c>
      <c r="E8" s="112">
        <v>2.57</v>
      </c>
      <c r="F8" s="112"/>
      <c r="G8" s="120"/>
    </row>
    <row r="9" spans="1:7" ht="15.5">
      <c r="A9" s="112"/>
      <c r="B9" s="117" t="s">
        <v>120</v>
      </c>
      <c r="C9" s="118" t="s">
        <v>121</v>
      </c>
      <c r="D9" s="112">
        <v>16</v>
      </c>
      <c r="E9" s="112">
        <v>2.69</v>
      </c>
      <c r="F9" s="112"/>
      <c r="G9" s="120"/>
    </row>
    <row r="10" spans="1:7" ht="15.5">
      <c r="A10" s="112"/>
      <c r="B10" s="117" t="s">
        <v>122</v>
      </c>
      <c r="C10" s="121" t="s">
        <v>119</v>
      </c>
      <c r="D10" s="112">
        <v>1.48</v>
      </c>
      <c r="E10" s="112">
        <v>3.12</v>
      </c>
      <c r="F10" s="112"/>
      <c r="G10" s="120"/>
    </row>
    <row r="11" spans="1:7" ht="15.5">
      <c r="A11" s="112"/>
      <c r="B11" s="117" t="s">
        <v>123</v>
      </c>
      <c r="C11" s="118" t="s">
        <v>121</v>
      </c>
      <c r="D11" s="112">
        <v>36</v>
      </c>
      <c r="E11" s="112">
        <v>3.28</v>
      </c>
      <c r="F11" s="112"/>
      <c r="G11" s="120"/>
    </row>
    <row r="12" spans="1:7" ht="15.5">
      <c r="A12" s="112"/>
      <c r="B12" s="117" t="s">
        <v>124</v>
      </c>
      <c r="C12" s="118" t="s">
        <v>121</v>
      </c>
      <c r="D12" s="112">
        <v>4</v>
      </c>
      <c r="E12" s="112">
        <v>6.32</v>
      </c>
      <c r="F12" s="112"/>
      <c r="G12" s="120"/>
    </row>
    <row r="13" spans="1:7" ht="15.5">
      <c r="A13" s="112"/>
      <c r="B13" s="117" t="s">
        <v>125</v>
      </c>
      <c r="C13" s="118" t="s">
        <v>119</v>
      </c>
      <c r="D13" s="112">
        <v>0.8</v>
      </c>
      <c r="E13" s="112">
        <v>8.65</v>
      </c>
      <c r="F13" s="112"/>
      <c r="G13" s="120"/>
    </row>
    <row r="14" spans="1:7" ht="15.5">
      <c r="A14" s="112"/>
      <c r="B14" s="117" t="s">
        <v>126</v>
      </c>
      <c r="C14" s="121" t="s">
        <v>119</v>
      </c>
      <c r="D14" s="112">
        <v>5.72</v>
      </c>
      <c r="E14" s="112">
        <v>10.25</v>
      </c>
      <c r="F14" s="112"/>
      <c r="G14" s="120"/>
    </row>
    <row r="15" spans="1:7" ht="15.5">
      <c r="A15" s="112"/>
      <c r="B15" s="117" t="s">
        <v>127</v>
      </c>
      <c r="C15" s="121" t="s">
        <v>119</v>
      </c>
      <c r="D15" s="112">
        <v>1.34</v>
      </c>
      <c r="E15" s="112">
        <v>12.33</v>
      </c>
      <c r="F15" s="112"/>
      <c r="G15" s="120"/>
    </row>
    <row r="16" spans="1:7" ht="15.5">
      <c r="A16" s="112"/>
      <c r="B16" s="117" t="s">
        <v>128</v>
      </c>
      <c r="C16" s="118" t="s">
        <v>121</v>
      </c>
      <c r="D16" s="112">
        <v>5</v>
      </c>
      <c r="E16" s="112">
        <v>13.65</v>
      </c>
      <c r="F16" s="112"/>
      <c r="G16" s="120"/>
    </row>
    <row r="17" spans="1:8" ht="16" thickBot="1">
      <c r="A17" s="112"/>
      <c r="B17" s="117" t="s">
        <v>129</v>
      </c>
      <c r="C17" s="121" t="s">
        <v>119</v>
      </c>
      <c r="D17" s="112">
        <v>2.65</v>
      </c>
      <c r="E17" s="112">
        <v>16.95</v>
      </c>
      <c r="F17" s="187"/>
      <c r="G17" s="120"/>
    </row>
    <row r="18" spans="1:8" ht="16" thickBot="1">
      <c r="A18" s="122"/>
      <c r="B18" s="123"/>
      <c r="C18" s="122"/>
      <c r="D18" s="122"/>
      <c r="E18" s="186" t="s">
        <v>130</v>
      </c>
      <c r="F18" s="188"/>
      <c r="G18" s="110"/>
    </row>
    <row r="19" spans="1:8" ht="15.5">
      <c r="A19" s="122"/>
      <c r="B19" s="124"/>
      <c r="C19" s="122"/>
      <c r="D19" s="122"/>
      <c r="E19" s="110"/>
      <c r="F19" s="122"/>
      <c r="G19" s="110"/>
    </row>
    <row r="21" spans="1:8">
      <c r="B21" s="32"/>
      <c r="C21" s="32"/>
      <c r="D21" s="32"/>
      <c r="E21" s="32"/>
      <c r="F21" s="32"/>
      <c r="H21" s="32"/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workbookViewId="0">
      <selection activeCell="C18" sqref="C18"/>
    </sheetView>
  </sheetViews>
  <sheetFormatPr defaultRowHeight="12.5"/>
  <cols>
    <col min="2" max="6" width="13.1796875" customWidth="1"/>
  </cols>
  <sheetData>
    <row r="1" spans="1:7" ht="18">
      <c r="A1" s="189" t="s">
        <v>193</v>
      </c>
    </row>
    <row r="2" spans="1:7" ht="13">
      <c r="A2" s="190" t="s">
        <v>38</v>
      </c>
      <c r="B2" s="16"/>
      <c r="C2" s="16"/>
      <c r="D2" s="16"/>
      <c r="E2" s="16"/>
      <c r="F2" s="16"/>
      <c r="G2" s="16"/>
    </row>
    <row r="3" spans="1:7">
      <c r="A3" s="16" t="s">
        <v>39</v>
      </c>
      <c r="B3" s="16"/>
      <c r="C3" s="16"/>
      <c r="D3" s="16"/>
      <c r="E3" s="16"/>
      <c r="F3" s="16"/>
      <c r="G3" s="16"/>
    </row>
    <row r="4" spans="1:7">
      <c r="A4" s="16" t="s">
        <v>62</v>
      </c>
      <c r="B4" s="16"/>
      <c r="C4" s="16"/>
      <c r="D4" s="16"/>
      <c r="E4" s="16"/>
      <c r="F4" s="16"/>
      <c r="G4" s="16"/>
    </row>
    <row r="5" spans="1:7">
      <c r="A5" s="16" t="s">
        <v>40</v>
      </c>
      <c r="B5" s="16"/>
      <c r="C5" s="16"/>
      <c r="D5" s="16"/>
      <c r="E5" s="16"/>
      <c r="F5" s="16"/>
      <c r="G5" s="16"/>
    </row>
    <row r="6" spans="1:7">
      <c r="A6" s="16" t="s">
        <v>41</v>
      </c>
      <c r="B6" s="16"/>
      <c r="C6" s="16"/>
      <c r="D6" s="16"/>
      <c r="E6" s="16"/>
      <c r="F6" s="16"/>
      <c r="G6" s="16"/>
    </row>
    <row r="7" spans="1:7">
      <c r="A7" s="16"/>
      <c r="B7" s="16"/>
      <c r="C7" s="16"/>
      <c r="D7" s="16"/>
      <c r="E7" s="16"/>
      <c r="F7" s="16"/>
      <c r="G7" s="16"/>
    </row>
    <row r="8" spans="1:7">
      <c r="A8" s="16"/>
      <c r="B8" s="16"/>
      <c r="C8" s="16"/>
      <c r="D8" s="16"/>
      <c r="E8" s="16"/>
      <c r="F8" s="16"/>
      <c r="G8" s="16"/>
    </row>
    <row r="9" spans="1:7" ht="13" thickBot="1">
      <c r="A9" s="16"/>
      <c r="B9" s="16"/>
      <c r="C9" s="16"/>
      <c r="D9" s="16"/>
      <c r="E9" s="16"/>
      <c r="F9" s="16"/>
      <c r="G9" s="16"/>
    </row>
    <row r="10" spans="1:7" s="57" customFormat="1" ht="14.5" thickBot="1">
      <c r="A10" s="125"/>
      <c r="B10" s="125"/>
      <c r="C10" s="126"/>
      <c r="D10" s="126"/>
      <c r="E10" s="166" t="s">
        <v>42</v>
      </c>
      <c r="F10" s="167"/>
      <c r="G10" s="127"/>
    </row>
    <row r="11" spans="1:7" s="57" customFormat="1" ht="28.5" thickBot="1">
      <c r="A11" s="128" t="s">
        <v>43</v>
      </c>
      <c r="B11" s="129" t="s">
        <v>44</v>
      </c>
      <c r="C11" s="130" t="s">
        <v>45</v>
      </c>
      <c r="D11" s="131" t="s">
        <v>46</v>
      </c>
      <c r="E11" s="132" t="s">
        <v>47</v>
      </c>
      <c r="F11" s="133" t="s">
        <v>48</v>
      </c>
      <c r="G11" s="127"/>
    </row>
    <row r="12" spans="1:7" s="57" customFormat="1" ht="14">
      <c r="A12" s="17" t="s">
        <v>49</v>
      </c>
      <c r="B12" s="18" t="s">
        <v>50</v>
      </c>
      <c r="C12" s="19">
        <v>120</v>
      </c>
      <c r="D12" s="20">
        <v>250</v>
      </c>
      <c r="E12" s="134"/>
      <c r="F12" s="135"/>
      <c r="G12" s="127"/>
    </row>
    <row r="13" spans="1:7" s="57" customFormat="1" ht="14">
      <c r="A13" s="21" t="s">
        <v>51</v>
      </c>
      <c r="B13" s="22" t="s">
        <v>52</v>
      </c>
      <c r="C13" s="23">
        <v>240</v>
      </c>
      <c r="D13" s="24">
        <v>250</v>
      </c>
      <c r="E13" s="191"/>
      <c r="F13" s="192"/>
      <c r="G13" s="127"/>
    </row>
    <row r="14" spans="1:7" s="57" customFormat="1" ht="14">
      <c r="A14" s="21" t="s">
        <v>53</v>
      </c>
      <c r="B14" s="22" t="s">
        <v>54</v>
      </c>
      <c r="C14" s="23">
        <v>256</v>
      </c>
      <c r="D14" s="24">
        <v>250</v>
      </c>
      <c r="E14" s="191"/>
      <c r="F14" s="192"/>
      <c r="G14" s="127"/>
    </row>
    <row r="15" spans="1:7" s="57" customFormat="1" ht="14">
      <c r="A15" s="21" t="s">
        <v>55</v>
      </c>
      <c r="B15" s="22" t="s">
        <v>56</v>
      </c>
      <c r="C15" s="23">
        <v>280</v>
      </c>
      <c r="D15" s="24">
        <v>250</v>
      </c>
      <c r="E15" s="191"/>
      <c r="F15" s="192"/>
      <c r="G15" s="127"/>
    </row>
    <row r="16" spans="1:7" s="57" customFormat="1" ht="14">
      <c r="A16" s="21" t="s">
        <v>57</v>
      </c>
      <c r="B16" s="22" t="s">
        <v>58</v>
      </c>
      <c r="C16" s="23">
        <v>391</v>
      </c>
      <c r="D16" s="24">
        <v>250</v>
      </c>
      <c r="E16" s="191"/>
      <c r="F16" s="192"/>
      <c r="G16" s="127"/>
    </row>
    <row r="17" spans="1:7" s="57" customFormat="1" ht="14.5" thickBot="1">
      <c r="A17" s="25" t="s">
        <v>59</v>
      </c>
      <c r="B17" s="26" t="s">
        <v>60</v>
      </c>
      <c r="C17" s="27">
        <v>400</v>
      </c>
      <c r="D17" s="28">
        <v>250</v>
      </c>
      <c r="E17" s="193"/>
      <c r="F17" s="194"/>
      <c r="G17" s="127"/>
    </row>
    <row r="18" spans="1:7" s="57" customFormat="1" ht="14.5" thickBot="1">
      <c r="A18" s="136"/>
      <c r="B18" s="137" t="s">
        <v>61</v>
      </c>
      <c r="C18" s="138"/>
      <c r="D18" s="136"/>
      <c r="E18" s="136"/>
      <c r="F18" s="136"/>
      <c r="G18" s="127"/>
    </row>
    <row r="19" spans="1:7" s="57" customFormat="1" ht="14">
      <c r="A19" s="127"/>
      <c r="B19" s="127"/>
      <c r="C19" s="127"/>
      <c r="D19" s="127"/>
      <c r="E19" s="127"/>
      <c r="F19" s="127"/>
      <c r="G19" s="127"/>
    </row>
    <row r="20" spans="1:7">
      <c r="A20" s="16"/>
      <c r="B20" s="16"/>
      <c r="C20" s="16"/>
      <c r="D20" s="16"/>
      <c r="E20" s="16"/>
      <c r="F20" s="16"/>
      <c r="G20" s="16"/>
    </row>
    <row r="21" spans="1:7">
      <c r="A21" s="16"/>
      <c r="B21" s="16"/>
      <c r="C21" s="16"/>
      <c r="D21" s="16"/>
      <c r="E21" s="16"/>
      <c r="F21" s="16"/>
      <c r="G21" s="16"/>
    </row>
  </sheetData>
  <mergeCells count="1">
    <mergeCell ref="E10:F10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workbookViewId="0">
      <selection activeCell="A3" sqref="A3"/>
    </sheetView>
  </sheetViews>
  <sheetFormatPr defaultRowHeight="12.5"/>
  <cols>
    <col min="2" max="2" width="25.26953125" customWidth="1"/>
    <col min="5" max="5" width="11.08984375" customWidth="1"/>
    <col min="6" max="6" width="10.36328125" customWidth="1"/>
  </cols>
  <sheetData>
    <row r="1" spans="1:8" ht="18">
      <c r="A1" s="189" t="s">
        <v>194</v>
      </c>
    </row>
    <row r="2" spans="1:8" s="34" customFormat="1">
      <c r="A2" s="33" t="s">
        <v>195</v>
      </c>
      <c r="C2" s="35"/>
      <c r="D2" s="35"/>
      <c r="E2" s="35"/>
      <c r="F2" s="35"/>
      <c r="G2" s="35"/>
      <c r="H2" s="35"/>
    </row>
    <row r="3" spans="1:8" s="34" customFormat="1">
      <c r="C3" s="35"/>
      <c r="D3" s="35"/>
      <c r="E3" s="35"/>
      <c r="F3" s="35"/>
      <c r="G3" s="35"/>
      <c r="H3" s="35"/>
    </row>
    <row r="4" spans="1:8" s="36" customFormat="1" ht="30" customHeight="1" thickBot="1">
      <c r="B4" s="168" t="s">
        <v>131</v>
      </c>
      <c r="C4" s="169"/>
      <c r="D4" s="169"/>
      <c r="E4" s="169"/>
      <c r="F4" s="169"/>
      <c r="G4" s="169"/>
      <c r="H4" s="169"/>
    </row>
    <row r="5" spans="1:8" s="37" customFormat="1" ht="16.5" customHeight="1" thickBot="1">
      <c r="B5" s="170" t="s">
        <v>132</v>
      </c>
      <c r="C5" s="172" t="s">
        <v>133</v>
      </c>
      <c r="D5" s="174" t="s">
        <v>134</v>
      </c>
      <c r="E5" s="175"/>
      <c r="F5" s="175"/>
      <c r="G5" s="175"/>
      <c r="H5" s="176"/>
    </row>
    <row r="6" spans="1:8" s="37" customFormat="1" ht="65.5" thickBot="1">
      <c r="B6" s="171"/>
      <c r="C6" s="173"/>
      <c r="D6" s="38" t="s">
        <v>135</v>
      </c>
      <c r="E6" s="39" t="s">
        <v>136</v>
      </c>
      <c r="F6" s="39" t="s">
        <v>137</v>
      </c>
      <c r="G6" s="39" t="s">
        <v>138</v>
      </c>
      <c r="H6" s="40" t="s">
        <v>139</v>
      </c>
    </row>
    <row r="7" spans="1:8" s="36" customFormat="1">
      <c r="B7" s="41" t="s">
        <v>140</v>
      </c>
      <c r="C7" s="42">
        <v>19948</v>
      </c>
      <c r="D7" s="43">
        <v>2978</v>
      </c>
      <c r="E7" s="44">
        <f t="shared" ref="E7:E22" si="0">D7/$D$23*100</f>
        <v>7.7040486353641189</v>
      </c>
      <c r="F7" s="195"/>
      <c r="G7" s="45">
        <v>72</v>
      </c>
      <c r="H7" s="196"/>
    </row>
    <row r="8" spans="1:8" s="36" customFormat="1">
      <c r="B8" s="41" t="s">
        <v>141</v>
      </c>
      <c r="C8" s="42">
        <v>17970</v>
      </c>
      <c r="D8" s="43">
        <v>2101</v>
      </c>
      <c r="E8" s="44">
        <f t="shared" si="0"/>
        <v>5.4352606389859011</v>
      </c>
      <c r="F8" s="45"/>
      <c r="G8" s="45">
        <v>62</v>
      </c>
      <c r="H8" s="46"/>
    </row>
    <row r="9" spans="1:8" s="36" customFormat="1">
      <c r="B9" s="41" t="s">
        <v>142</v>
      </c>
      <c r="C9" s="42">
        <v>25114</v>
      </c>
      <c r="D9" s="43">
        <v>2235</v>
      </c>
      <c r="E9" s="44">
        <f t="shared" si="0"/>
        <v>5.7819169577027552</v>
      </c>
      <c r="F9" s="45"/>
      <c r="G9" s="45">
        <v>46</v>
      </c>
      <c r="H9" s="46"/>
    </row>
    <row r="10" spans="1:8" s="36" customFormat="1">
      <c r="B10" s="41" t="s">
        <v>143</v>
      </c>
      <c r="C10" s="42">
        <v>13984</v>
      </c>
      <c r="D10" s="43">
        <v>1024</v>
      </c>
      <c r="E10" s="44">
        <f t="shared" si="0"/>
        <v>2.6490751519855129</v>
      </c>
      <c r="F10" s="45"/>
      <c r="G10" s="45">
        <v>65</v>
      </c>
      <c r="H10" s="46"/>
    </row>
    <row r="11" spans="1:8" s="36" customFormat="1">
      <c r="B11" s="41" t="s">
        <v>144</v>
      </c>
      <c r="C11" s="42">
        <v>18219</v>
      </c>
      <c r="D11" s="43">
        <v>2653</v>
      </c>
      <c r="E11" s="44">
        <f t="shared" si="0"/>
        <v>6.8632777131030913</v>
      </c>
      <c r="F11" s="45"/>
      <c r="G11" s="45">
        <v>65</v>
      </c>
      <c r="H11" s="46"/>
    </row>
    <row r="12" spans="1:8" s="36" customFormat="1">
      <c r="B12" s="41" t="s">
        <v>145</v>
      </c>
      <c r="C12" s="42">
        <v>15144</v>
      </c>
      <c r="D12" s="43">
        <v>3223</v>
      </c>
      <c r="E12" s="44">
        <f t="shared" si="0"/>
        <v>8.337860561376278</v>
      </c>
      <c r="F12" s="45"/>
      <c r="G12" s="45">
        <v>51</v>
      </c>
      <c r="H12" s="46"/>
    </row>
    <row r="13" spans="1:8" s="36" customFormat="1">
      <c r="B13" s="41" t="s">
        <v>146</v>
      </c>
      <c r="C13" s="42">
        <v>35598</v>
      </c>
      <c r="D13" s="43">
        <v>5070</v>
      </c>
      <c r="E13" s="44">
        <f t="shared" si="0"/>
        <v>13.116026387272022</v>
      </c>
      <c r="F13" s="45"/>
      <c r="G13" s="45">
        <v>64</v>
      </c>
      <c r="H13" s="46"/>
    </row>
    <row r="14" spans="1:8" s="36" customFormat="1">
      <c r="B14" s="41" t="s">
        <v>147</v>
      </c>
      <c r="C14" s="42">
        <v>9412</v>
      </c>
      <c r="D14" s="43">
        <v>1088</v>
      </c>
      <c r="E14" s="44">
        <f t="shared" si="0"/>
        <v>2.8146423489846075</v>
      </c>
      <c r="F14" s="45"/>
      <c r="G14" s="45">
        <v>53</v>
      </c>
      <c r="H14" s="46"/>
    </row>
    <row r="15" spans="1:8" s="36" customFormat="1">
      <c r="B15" s="41" t="s">
        <v>148</v>
      </c>
      <c r="C15" s="42">
        <v>17926</v>
      </c>
      <c r="D15" s="43">
        <v>2126</v>
      </c>
      <c r="E15" s="44">
        <f t="shared" si="0"/>
        <v>5.4999353253136718</v>
      </c>
      <c r="F15" s="45"/>
      <c r="G15" s="45">
        <v>41</v>
      </c>
      <c r="H15" s="46"/>
    </row>
    <row r="16" spans="1:8" s="36" customFormat="1">
      <c r="B16" s="41" t="s">
        <v>149</v>
      </c>
      <c r="C16" s="42">
        <v>20180</v>
      </c>
      <c r="D16" s="43">
        <v>1223</v>
      </c>
      <c r="E16" s="44">
        <f t="shared" si="0"/>
        <v>3.1638856551545724</v>
      </c>
      <c r="F16" s="45"/>
      <c r="G16" s="45">
        <v>58</v>
      </c>
      <c r="H16" s="46"/>
    </row>
    <row r="17" spans="2:8" s="36" customFormat="1">
      <c r="B17" s="41" t="s">
        <v>150</v>
      </c>
      <c r="C17" s="42">
        <v>18293</v>
      </c>
      <c r="D17" s="43">
        <v>2191</v>
      </c>
      <c r="E17" s="44">
        <f t="shared" si="0"/>
        <v>5.6680895097658777</v>
      </c>
      <c r="F17" s="45"/>
      <c r="G17" s="45">
        <v>69</v>
      </c>
      <c r="H17" s="46"/>
    </row>
    <row r="18" spans="2:8" s="36" customFormat="1">
      <c r="B18" s="41" t="s">
        <v>151</v>
      </c>
      <c r="C18" s="42">
        <v>12294</v>
      </c>
      <c r="D18" s="43">
        <v>4866</v>
      </c>
      <c r="E18" s="44">
        <f t="shared" si="0"/>
        <v>12.588280946837408</v>
      </c>
      <c r="F18" s="45"/>
      <c r="G18" s="45">
        <v>80</v>
      </c>
      <c r="H18" s="46"/>
    </row>
    <row r="19" spans="2:8" s="36" customFormat="1">
      <c r="B19" s="41" t="s">
        <v>152</v>
      </c>
      <c r="C19" s="42">
        <v>11672</v>
      </c>
      <c r="D19" s="43">
        <v>1323</v>
      </c>
      <c r="E19" s="44">
        <f t="shared" si="0"/>
        <v>3.422584400465658</v>
      </c>
      <c r="F19" s="45"/>
      <c r="G19" s="45">
        <v>46</v>
      </c>
      <c r="H19" s="46"/>
    </row>
    <row r="20" spans="2:8" s="36" customFormat="1">
      <c r="B20" s="41" t="s">
        <v>153</v>
      </c>
      <c r="C20" s="42">
        <v>24203</v>
      </c>
      <c r="D20" s="43">
        <v>1466</v>
      </c>
      <c r="E20" s="44">
        <f t="shared" si="0"/>
        <v>3.7925236062605094</v>
      </c>
      <c r="F20" s="45"/>
      <c r="G20" s="45">
        <v>60</v>
      </c>
      <c r="H20" s="46"/>
    </row>
    <row r="21" spans="2:8" s="36" customFormat="1">
      <c r="B21" s="41" t="s">
        <v>154</v>
      </c>
      <c r="C21" s="42">
        <v>29826</v>
      </c>
      <c r="D21" s="43">
        <v>3355</v>
      </c>
      <c r="E21" s="44">
        <f t="shared" si="0"/>
        <v>8.6793429051869104</v>
      </c>
      <c r="F21" s="45"/>
      <c r="G21" s="45">
        <v>58</v>
      </c>
      <c r="H21" s="46"/>
    </row>
    <row r="22" spans="2:8" s="36" customFormat="1" ht="13" thickBot="1">
      <c r="B22" s="47" t="s">
        <v>155</v>
      </c>
      <c r="C22" s="48">
        <v>22902</v>
      </c>
      <c r="D22" s="49">
        <v>1733</v>
      </c>
      <c r="E22" s="50">
        <f t="shared" si="0"/>
        <v>4.4832492562411073</v>
      </c>
      <c r="F22" s="51"/>
      <c r="G22" s="51">
        <v>70</v>
      </c>
      <c r="H22" s="52"/>
    </row>
    <row r="23" spans="2:8" s="36" customFormat="1" ht="13">
      <c r="B23" s="53" t="s">
        <v>61</v>
      </c>
      <c r="C23" s="54">
        <f>SUM(C7:C22)</f>
        <v>312685</v>
      </c>
      <c r="D23" s="54">
        <f>SUM(D7:D22)</f>
        <v>38655</v>
      </c>
      <c r="E23" s="54">
        <f>SUM(E7:E22)</f>
        <v>100</v>
      </c>
      <c r="F23" s="54"/>
      <c r="G23" s="54"/>
      <c r="H23" s="54"/>
    </row>
    <row r="24" spans="2:8" s="36" customFormat="1">
      <c r="C24" s="54"/>
      <c r="D24" s="54"/>
      <c r="E24" s="54"/>
      <c r="F24" s="54"/>
      <c r="G24" s="54"/>
      <c r="H24" s="54"/>
    </row>
    <row r="25" spans="2:8" s="36" customFormat="1">
      <c r="B25" s="55" t="s">
        <v>156</v>
      </c>
      <c r="C25" s="54"/>
      <c r="D25" s="54"/>
      <c r="E25" s="54"/>
      <c r="F25" s="54"/>
      <c r="G25" s="54"/>
      <c r="H25" s="54"/>
    </row>
  </sheetData>
  <mergeCells count="4">
    <mergeCell ref="B4:H4"/>
    <mergeCell ref="B5:B6"/>
    <mergeCell ref="C5:C6"/>
    <mergeCell ref="D5:H5"/>
  </mergeCell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4"/>
  <sheetViews>
    <sheetView workbookViewId="0">
      <selection activeCell="F15" sqref="F15"/>
    </sheetView>
  </sheetViews>
  <sheetFormatPr defaultRowHeight="12.5"/>
  <cols>
    <col min="2" max="2" width="28.26953125" customWidth="1"/>
    <col min="4" max="4" width="14.54296875" customWidth="1"/>
    <col min="6" max="6" width="16.453125" customWidth="1"/>
    <col min="8" max="8" width="13.54296875" customWidth="1"/>
  </cols>
  <sheetData>
    <row r="1" spans="1:8" ht="18">
      <c r="A1" s="189" t="s">
        <v>196</v>
      </c>
    </row>
    <row r="2" spans="1:8">
      <c r="A2" t="s">
        <v>197</v>
      </c>
    </row>
    <row r="3" spans="1:8">
      <c r="A3" t="s">
        <v>198</v>
      </c>
    </row>
    <row r="5" spans="1:8" s="57" customFormat="1" ht="38.25" customHeight="1">
      <c r="A5" s="178" t="s">
        <v>43</v>
      </c>
      <c r="B5" s="178" t="s">
        <v>63</v>
      </c>
      <c r="C5" s="178" t="s">
        <v>64</v>
      </c>
      <c r="D5" s="178"/>
      <c r="E5" s="178"/>
      <c r="F5" s="178"/>
      <c r="G5" s="179" t="s">
        <v>65</v>
      </c>
      <c r="H5" s="177" t="s">
        <v>66</v>
      </c>
    </row>
    <row r="6" spans="1:8" s="57" customFormat="1" ht="14">
      <c r="A6" s="178"/>
      <c r="B6" s="178"/>
      <c r="C6" s="139">
        <v>2000</v>
      </c>
      <c r="D6" s="140" t="s">
        <v>67</v>
      </c>
      <c r="E6" s="139">
        <v>2001</v>
      </c>
      <c r="F6" s="140" t="s">
        <v>67</v>
      </c>
      <c r="G6" s="179"/>
      <c r="H6" s="177"/>
    </row>
    <row r="7" spans="1:8" s="57" customFormat="1" ht="14">
      <c r="A7" s="141">
        <v>1</v>
      </c>
      <c r="B7" s="106" t="s">
        <v>68</v>
      </c>
      <c r="C7" s="106">
        <v>2720</v>
      </c>
      <c r="D7" s="142"/>
      <c r="E7" s="106">
        <v>3725</v>
      </c>
      <c r="F7" s="142"/>
      <c r="G7" s="106">
        <v>1005</v>
      </c>
      <c r="H7" s="142"/>
    </row>
    <row r="8" spans="1:8" s="57" customFormat="1" ht="42">
      <c r="A8" s="141">
        <v>2</v>
      </c>
      <c r="B8" s="143" t="s">
        <v>69</v>
      </c>
      <c r="C8" s="106">
        <v>1952</v>
      </c>
      <c r="D8" s="144"/>
      <c r="E8" s="106">
        <v>2545</v>
      </c>
      <c r="F8" s="145"/>
      <c r="G8" s="106">
        <v>593</v>
      </c>
      <c r="H8" s="146"/>
    </row>
    <row r="9" spans="1:8" s="57" customFormat="1" ht="14">
      <c r="A9" s="141">
        <v>3</v>
      </c>
      <c r="B9" s="106" t="s">
        <v>70</v>
      </c>
      <c r="C9" s="106">
        <v>666</v>
      </c>
      <c r="D9" s="144"/>
      <c r="E9" s="106">
        <v>747</v>
      </c>
      <c r="F9" s="145"/>
      <c r="G9" s="106">
        <v>81</v>
      </c>
      <c r="H9" s="146"/>
    </row>
    <row r="10" spans="1:8" s="57" customFormat="1" ht="14">
      <c r="A10" s="141">
        <v>4</v>
      </c>
      <c r="B10" s="106" t="s">
        <v>71</v>
      </c>
      <c r="C10" s="106">
        <v>572</v>
      </c>
      <c r="D10" s="144"/>
      <c r="E10" s="106">
        <v>752</v>
      </c>
      <c r="F10" s="145"/>
      <c r="G10" s="106">
        <v>180</v>
      </c>
      <c r="H10" s="146"/>
    </row>
    <row r="11" spans="1:8" s="57" customFormat="1" ht="14">
      <c r="A11" s="141">
        <v>5</v>
      </c>
      <c r="B11" s="106" t="s">
        <v>72</v>
      </c>
      <c r="C11" s="106">
        <v>164</v>
      </c>
      <c r="D11" s="144"/>
      <c r="E11" s="106">
        <v>661</v>
      </c>
      <c r="F11" s="145"/>
      <c r="G11" s="106">
        <v>497</v>
      </c>
      <c r="H11" s="146"/>
    </row>
    <row r="12" spans="1:8" s="57" customFormat="1" ht="14">
      <c r="A12" s="141">
        <v>6</v>
      </c>
      <c r="B12" s="106" t="s">
        <v>73</v>
      </c>
      <c r="C12" s="106">
        <v>221</v>
      </c>
      <c r="D12" s="144"/>
      <c r="E12" s="106">
        <v>275</v>
      </c>
      <c r="F12" s="145"/>
      <c r="G12" s="106">
        <v>54</v>
      </c>
      <c r="H12" s="146"/>
    </row>
    <row r="13" spans="1:8" s="57" customFormat="1" ht="14.5" thickBot="1">
      <c r="A13" s="141">
        <v>7</v>
      </c>
      <c r="B13" s="106" t="s">
        <v>74</v>
      </c>
      <c r="C13" s="147">
        <v>2862</v>
      </c>
      <c r="D13" s="144"/>
      <c r="E13" s="147">
        <v>3889</v>
      </c>
      <c r="F13" s="145"/>
      <c r="G13" s="147">
        <v>1027</v>
      </c>
      <c r="H13" s="197"/>
    </row>
    <row r="14" spans="1:8" s="57" customFormat="1" ht="14.5" thickBot="1">
      <c r="A14" s="106"/>
      <c r="B14" s="148" t="s">
        <v>75</v>
      </c>
      <c r="C14" s="149"/>
      <c r="D14" s="150"/>
      <c r="E14" s="149"/>
      <c r="F14" s="150"/>
      <c r="G14" s="198"/>
      <c r="H14" s="199"/>
    </row>
  </sheetData>
  <mergeCells count="5">
    <mergeCell ref="H5:H6"/>
    <mergeCell ref="A5:A6"/>
    <mergeCell ref="B5:B6"/>
    <mergeCell ref="C5:F5"/>
    <mergeCell ref="G5:G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</vt:vector>
  </TitlesOfParts>
  <Company>AWFiS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Lipińska, T.Szot</dc:creator>
  <dc:description>mod. 3.11.2015 tszot</dc:description>
  <cp:lastModifiedBy>TJ</cp:lastModifiedBy>
  <dcterms:created xsi:type="dcterms:W3CDTF">2006-05-15T08:59:06Z</dcterms:created>
  <dcterms:modified xsi:type="dcterms:W3CDTF">2021-11-16T17:30:44Z</dcterms:modified>
</cp:coreProperties>
</file>